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FIL" sheetId="1" r:id="rId1"/>
  </sheets>
  <externalReferences>
    <externalReference r:id="rId2"/>
    <externalReference r:id="rId3"/>
  </externalReferences>
  <definedNames>
    <definedName name="_xlnm.Print_Area" localSheetId="0">FIL!$E$4:$AK$92</definedName>
    <definedName name="_xlnm.Print_Titles" localSheetId="0">FIL!$1:$3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<sst xmlns="http://schemas.openxmlformats.org/spreadsheetml/2006/main" count="1462" uniqueCount="234">
  <si>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</si>
  <si>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</si>
  <si>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</si>
  <si>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</si>
  <si>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</si>
  <si>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</si>
  <si>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</si>
  <si>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</si>
  <si>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</si>
  <si>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</si>
  <si>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</si>
  <si>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</si>
  <si>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</si>
  <si>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</si>
  <si>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</si>
  <si>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</si>
  <si>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</si>
  <si>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</si>
  <si>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</si>
  <si>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</si>
  <si>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</si>
  <si>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</si>
  <si>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</si>
  <si>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</si>
  <si>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</si>
  <si>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</si>
  <si>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</si>
  <si>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</si>
  <si>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</si>
  <si>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ES0111149037</t>
  </si>
  <si>
    <t xml:space="preserve">SBD SELECC.EPSILON CARTE.          </t>
  </si>
  <si>
    <t xml:space="preserve">     </t>
  </si>
  <si>
    <t xml:space="preserve">   </t>
  </si>
  <si>
    <t>BANCO SABADELL</t>
  </si>
  <si>
    <t>SABADELL AM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</si>
  <si>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</si>
  <si>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</si>
  <si>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</si>
  <si>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</si>
  <si>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</si>
  <si>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</si>
  <si>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</si>
  <si>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</si>
  <si>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</si>
  <si>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</si>
  <si>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ES0174421018</t>
  </si>
  <si>
    <t xml:space="preserve">SBD ESPAÑA 5 VALORES CART.         </t>
  </si>
  <si>
    <t>ES0174421034</t>
  </si>
  <si>
    <t xml:space="preserve">SBD ESPAÑA 5 VALORES PREM.         </t>
  </si>
  <si>
    <t>ES0174421026</t>
  </si>
  <si>
    <t xml:space="preserve">SBD ESPAÑA 5 VALORES PLUS          </t>
  </si>
  <si>
    <t>ES0174421042</t>
  </si>
  <si>
    <t xml:space="preserve">SBD ESPAÑA 5 VALORES EMP.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</si>
  <si>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</si>
  <si>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</si>
  <si>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</si>
  <si>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</si>
  <si>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ES0119166009</t>
  </si>
  <si>
    <t xml:space="preserve">COBAS CONCENTRADOS                 </t>
  </si>
  <si>
    <t>COBAS AM</t>
  </si>
  <si>
    <t>ES0131236020</t>
  </si>
  <si>
    <t xml:space="preserve">EQMC CLASE C                       </t>
  </si>
  <si>
    <t>ALANTRA</t>
  </si>
  <si>
    <t>ALANTRA EQMC AM</t>
  </si>
  <si>
    <t>ES0172225080</t>
  </si>
  <si>
    <t xml:space="preserve">QMC III IBERIAN C.FUND-E           </t>
  </si>
  <si>
    <t>ALANTRA AM</t>
  </si>
  <si>
    <t>ES0131236046</t>
  </si>
  <si>
    <t xml:space="preserve">EQMC CLASE A2                      </t>
  </si>
  <si>
    <t>ES0172225056</t>
  </si>
  <si>
    <t xml:space="preserve">QMC III IBERIAN C.FUND-C1          </t>
  </si>
  <si>
    <t>ES0175809005</t>
  </si>
  <si>
    <t xml:space="preserve">MUTUAFONDO DIVIDENDO A             </t>
  </si>
  <si>
    <t>MUTUA MADRILEÑA</t>
  </si>
  <si>
    <t>MUTUACTIVOS</t>
  </si>
  <si>
    <t>ES0172225031</t>
  </si>
  <si>
    <t xml:space="preserve">QMC III IBERIAN C.FUND-B1          </t>
  </si>
  <si>
    <t>ES0172225049</t>
  </si>
  <si>
    <t xml:space="preserve">QMC III IBERIAN C.FUND-C           </t>
  </si>
  <si>
    <t>ES0131236038</t>
  </si>
  <si>
    <t xml:space="preserve">EQMC CLASE A1                      </t>
  </si>
  <si>
    <t>ES0131236004</t>
  </si>
  <si>
    <t xml:space="preserve">EQMC CLASE A                       </t>
  </si>
  <si>
    <t>ES0172225023</t>
  </si>
  <si>
    <t xml:space="preserve">QMC III IBERIAN C.FUND-B           </t>
  </si>
  <si>
    <t>ES0172225015</t>
  </si>
  <si>
    <t xml:space="preserve">QMC III IBERIAN C.FUND-A1          </t>
  </si>
  <si>
    <t>ES0172225007</t>
  </si>
  <si>
    <t xml:space="preserve">QMC III IBERIAN C.FUND-A           </t>
  </si>
  <si>
    <t>ES0131236012</t>
  </si>
  <si>
    <t xml:space="preserve">EQMC CLASE B                       </t>
  </si>
  <si>
    <t>ES0131236053</t>
  </si>
  <si>
    <t xml:space="preserve">EQMC CLASE B1                      </t>
  </si>
  <si>
    <t>ES0108743024</t>
  </si>
  <si>
    <t xml:space="preserve">ALTERALIA DEBT FUND CLA.C          </t>
  </si>
  <si>
    <t>ES0108743016</t>
  </si>
  <si>
    <t xml:space="preserve">ALTERALIA DEBT FUND CLA.B          </t>
  </si>
  <si>
    <t>ES0108743008</t>
  </si>
  <si>
    <t xml:space="preserve">ALTERALIA DEBT FUND CLA.A          </t>
  </si>
  <si>
    <t>ES0168992008</t>
  </si>
  <si>
    <t xml:space="preserve">PENINSULA CAPITAL FIL              </t>
  </si>
  <si>
    <t>RENTA 4</t>
  </si>
  <si>
    <t>RENTA 4 GESTORA</t>
  </si>
  <si>
    <t>ES0114578000</t>
  </si>
  <si>
    <t xml:space="preserve">BESTINVER HEDGE VALUE              </t>
  </si>
  <si>
    <t>BESTINVER</t>
  </si>
  <si>
    <t>BESTINVER GESTION</t>
  </si>
  <si>
    <t>ES0164987002</t>
  </si>
  <si>
    <t xml:space="preserve">MUTUAFONDO FINANCIACION            </t>
  </si>
  <si>
    <t>ES0165112006</t>
  </si>
  <si>
    <t xml:space="preserve">MUTUAFONDO ESTRA.GLOB-A            </t>
  </si>
  <si>
    <t>ES0147228011</t>
  </si>
  <si>
    <t xml:space="preserve">IBERIAN PRIV.DEBT F.CL.I           </t>
  </si>
  <si>
    <t>TRESSIS</t>
  </si>
  <si>
    <t>TRESSIS GESTION</t>
  </si>
  <si>
    <t>ES0147228003</t>
  </si>
  <si>
    <t xml:space="preserve">IBERIAN PRIV.DEBT F.CL.BP          </t>
  </si>
  <si>
    <t>ES0108690027</t>
  </si>
  <si>
    <t xml:space="preserve">ALTERALIA DEBT FUND II-C           </t>
  </si>
  <si>
    <t>ALANTRA WM</t>
  </si>
  <si>
    <t>ES0108690019</t>
  </si>
  <si>
    <t xml:space="preserve">ALTERALIA DEBT FUND II-B           </t>
  </si>
  <si>
    <t>ES0108690001</t>
  </si>
  <si>
    <t xml:space="preserve">ALTERALIA DEBT FUND II-A           </t>
  </si>
  <si>
    <t>0S0172224018</t>
  </si>
  <si>
    <t xml:space="preserve">QMC II IB.CAPIT.FUND CL.B(F/A)     </t>
  </si>
  <si>
    <t xml:space="preserve">           </t>
  </si>
  <si>
    <t>0S0172224026</t>
  </si>
  <si>
    <t xml:space="preserve">QMC II IB.CAPIT.FUND CL.C(F/A)     </t>
  </si>
  <si>
    <t>0S0172224034</t>
  </si>
  <si>
    <t xml:space="preserve">QMC II IB.CAPIT.FUND CL.D(F/A)     </t>
  </si>
  <si>
    <t>0S0172224000</t>
  </si>
  <si>
    <t xml:space="preserve">QMC II IB.CAPIT.FUND CL.A(F/A)     </t>
  </si>
  <si>
    <t xml:space="preserve">Rentabilidad Media Anual (%)       </t>
  </si>
  <si>
    <t xml:space="preserve">Rentabil.Media Anual (%) ponderada </t>
  </si>
  <si>
    <t>ES0173545015</t>
  </si>
  <si>
    <t xml:space="preserve">RESIDEN.ESTUDIANTES GL-I           </t>
  </si>
  <si>
    <t>ES0109924029</t>
  </si>
  <si>
    <t xml:space="preserve">ARCANO EU.INCOME F.CLA.D1          </t>
  </si>
  <si>
    <t>ARCANO</t>
  </si>
  <si>
    <t>ARCANO CAPITAL</t>
  </si>
  <si>
    <t>ES0175923012</t>
  </si>
  <si>
    <t xml:space="preserve">FIDENTI.SPAN.BANK.OPPO.-B          </t>
  </si>
  <si>
    <t>FIDENTIIS</t>
  </si>
  <si>
    <t>FIDENTIIS GESTION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</si>
  <si>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</si>
  <si>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</si>
  <si>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</si>
  <si>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</si>
  <si>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</si>
  <si>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</si>
  <si>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</si>
  <si>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</si>
  <si>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ES0190055030</t>
  </si>
  <si>
    <t xml:space="preserve">AC ADVAN.-CRED.STRAT.-FF           </t>
  </si>
  <si>
    <t>ES0173545023</t>
  </si>
  <si>
    <t xml:space="preserve">RESIDEN.ESTUDIANTES GL-R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</si>
  <si>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</si>
  <si>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</si>
  <si>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</si>
  <si>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</si>
  <si>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ES0125489007</t>
  </si>
  <si>
    <t xml:space="preserve">EBN INMOBILIARIO NY-CL.A           </t>
  </si>
  <si>
    <t>ES0190055022</t>
  </si>
  <si>
    <t xml:space="preserve">AC ADVAN.-CRED.STRAT.-FI           </t>
  </si>
  <si>
    <t>ES0176259028</t>
  </si>
  <si>
    <t xml:space="preserve">SPAN.DIR.LEASING F.-BP             </t>
  </si>
  <si>
    <t>SOLVENTIS</t>
  </si>
  <si>
    <t>ES0176259010</t>
  </si>
  <si>
    <t xml:space="preserve">SPAN.DIR.LEASING F.-INSTI.         </t>
  </si>
  <si>
    <t>ES0109869026</t>
  </si>
  <si>
    <t xml:space="preserve">ARCANO EU.SEN.SEC.L.F-ID 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</si>
  <si>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</si>
  <si>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</si>
  <si>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</si>
  <si>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</si>
  <si>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</si>
  <si>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</si>
  <si>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</si>
  <si>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</si>
  <si>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</si>
  <si>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</si>
  <si>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</si>
  <si>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</si>
  <si>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</si>
  <si>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</si>
  <si>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</si>
  <si>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</si>
  <si>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ES0132469000</t>
  </si>
  <si>
    <t xml:space="preserve">SERENDIPITY STRUC.CR.FUND          </t>
  </si>
  <si>
    <t>ES0190055014</t>
  </si>
  <si>
    <t xml:space="preserve">AC ADVAN.-CRED.STRAT.-FR           </t>
  </si>
  <si>
    <t>ES0156553002</t>
  </si>
  <si>
    <t xml:space="preserve">KNIGHT STREET CLASE A              </t>
  </si>
  <si>
    <t>GALA</t>
  </si>
  <si>
    <t>BEKA ASSET MANAGEMENT</t>
  </si>
  <si>
    <t>ES0173545007</t>
  </si>
  <si>
    <t xml:space="preserve">RESIDEN.ESTUDIANTES GL-B           </t>
  </si>
  <si>
    <t>ES0112603008</t>
  </si>
  <si>
    <t xml:space="preserve">AZVALOR ULTRA                      </t>
  </si>
  <si>
    <t>AZVALOR</t>
  </si>
  <si>
    <t>AZVALOR AM</t>
  </si>
  <si>
    <t>ES0175989039</t>
  </si>
  <si>
    <t xml:space="preserve">FIDENTIIS TORDESILLAS              </t>
  </si>
  <si>
    <t>ES0138094000</t>
  </si>
  <si>
    <t xml:space="preserve">FONDO GRE                          </t>
  </si>
  <si>
    <t>SANTANDER</t>
  </si>
  <si>
    <t>SANTANDER AM</t>
  </si>
  <si>
    <t>ES0177044007</t>
  </si>
  <si>
    <t xml:space="preserve">ALTAN I INMOBILIA.GLOBAL           </t>
  </si>
  <si>
    <t>ES0177045004</t>
  </si>
  <si>
    <t xml:space="preserve">ALTAN II INMOBILIA.GLOBAL          </t>
  </si>
  <si>
    <t>ES0158644007</t>
  </si>
  <si>
    <t xml:space="preserve">LAREDO INV.LIBRE                   </t>
  </si>
  <si>
    <t>ES0108703002</t>
  </si>
  <si>
    <t xml:space="preserve">ALPHAVILLE FIL           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</si>
  <si>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</si>
  <si>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</si>
  <si>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</si>
  <si>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</si>
  <si>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ES0157799000</t>
  </si>
  <si>
    <t xml:space="preserve">SCENT INVERSION LIBRE              </t>
  </si>
  <si>
    <t>ES0175923004</t>
  </si>
  <si>
    <t xml:space="preserve">FIDENTI.SPAN.BANK.OPPO.-A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</si>
  <si>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</si>
  <si>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</si>
  <si>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</si>
  <si>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</si>
  <si>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>ES0165112014</t>
  </si>
  <si>
    <t xml:space="preserve">MUTUAFONDO ESTRA.GLOB-L            </t>
  </si>
  <si>
    <t>ES0175809013</t>
  </si>
  <si>
    <t xml:space="preserve">MUTUAFONDO DIVIDENDO L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</si>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</sst>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2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0" fillId="3" borderId="30" xfId="0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5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10.42578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44" t="s">
        <v>18</v>
      </c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6"/>
      <c r="AH1" s="146"/>
      <c r="AI1" s="147" t="str">
        <f>[1]General!$AI$1</f>
        <v>Datos a 31-octubre-2019</v>
      </c>
    </row>
    <row r="2" spans="1:37" ht="13.5" thickBot="1">
      <c r="A2" s="193" t="s">
        <v>22</v>
      </c>
      <c r="B2" s="194"/>
      <c r="C2" s="194"/>
      <c r="D2" s="194"/>
      <c r="E2" t="s">
        <v>0</v>
      </c>
      <c r="F2" s="4"/>
      <c r="G2" s="5"/>
      <c r="H2" s="7" t="s">
        <v>15</v>
      </c>
      <c r="I2" s="8" t="s">
        <v>13</v>
      </c>
      <c r="J2" s="187" t="s">
        <v>10</v>
      </c>
      <c r="K2" s="190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187" t="s">
        <v>7</v>
      </c>
      <c r="AB2" s="188"/>
      <c r="AC2" s="189" t="s">
        <v>8</v>
      </c>
      <c r="AD2" s="190"/>
      <c r="AE2" s="187" t="s">
        <v>9</v>
      </c>
      <c r="AF2" s="190"/>
      <c r="AG2" s="6" t="s">
        <v>19</v>
      </c>
      <c r="AH2" s="191" t="s">
        <v>20</v>
      </c>
      <c r="AI2" s="192"/>
      <c r="AJ2" s="14"/>
      <c r="AK2" s="73" t="s">
        <v>21</v>
      </c>
    </row>
    <row r="3" spans="1:37" ht="13.5" thickBot="1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43769</v>
      </c>
      <c r="J3" s="17" t="s">
        <v>11</v>
      </c>
      <c r="K3" s="18">
        <f>[1]General!$K$3</f>
        <v>2019</v>
      </c>
      <c r="L3" s="186" t="str">
        <f>[1]General!$L$3:$M$3</f>
        <v>1 Año</v>
      </c>
      <c r="M3" s="186"/>
      <c r="N3" s="186" t="str">
        <f>[1]General!$N$3:$O$3</f>
        <v>3 Años</v>
      </c>
      <c r="O3" s="186"/>
      <c r="P3" s="184" t="str">
        <f>[1]General!$P$3:$Q$3</f>
        <v>5 Años</v>
      </c>
      <c r="Q3" s="185"/>
      <c r="R3" s="184" t="str">
        <f>[1]General!$R$3:$S$3</f>
        <v>10 Años</v>
      </c>
      <c r="S3" s="185"/>
      <c r="T3" s="184" t="str">
        <f>[1]General!$T$3:$U$3</f>
        <v>15 Años</v>
      </c>
      <c r="U3" s="185"/>
      <c r="V3" s="184" t="str">
        <f>[1]General!$V$3:$W$3</f>
        <v>20 Años</v>
      </c>
      <c r="W3" s="185"/>
      <c r="X3" s="184" t="str">
        <f>[1]General!$X$3:$Y$3</f>
        <v>25 Años</v>
      </c>
      <c r="Y3" s="185">
        <f>[2]General!U3</f>
        <v>0</v>
      </c>
      <c r="Z3" s="82" t="str">
        <f>[1]General!$Z$3</f>
        <v>19/08</v>
      </c>
      <c r="AA3" s="17" t="s">
        <v>4</v>
      </c>
      <c r="AB3" s="19">
        <f>[1]General!$AB$3</f>
        <v>2019</v>
      </c>
      <c r="AC3" s="20" t="s">
        <v>4</v>
      </c>
      <c r="AD3" s="18">
        <f>[1]General!$AD$3</f>
        <v>2019</v>
      </c>
      <c r="AE3" s="81" t="s">
        <v>4</v>
      </c>
      <c r="AF3" s="18">
        <f>[1]General!$AF$3</f>
        <v>2019</v>
      </c>
      <c r="AG3" s="82" t="str">
        <f>[1]General!$AG$3</f>
        <v>19/10</v>
      </c>
      <c r="AH3" s="21" t="s">
        <v>5</v>
      </c>
      <c r="AI3" s="18">
        <f>[1]General!$AI$3</f>
        <v>2019</v>
      </c>
      <c r="AJ3" s="22" t="s">
        <v>6</v>
      </c>
      <c r="AK3" s="74" t="s">
        <v>23</v>
      </c>
    </row>
    <row r="4" spans="1:37">
      <c r="A4" s="78">
        <v>11010023</v>
      </c>
      <c r="B4" s="79">
        <v>1</v>
      </c>
      <c r="C4" s="78">
        <v>8010021</v>
      </c>
      <c r="D4" s="79">
        <v>7010058</v>
      </c>
      <c r="E4" s="180">
        <v>1</v>
      </c>
      <c r="F4" s="2" t="s">
        <v>29</v>
      </c>
      <c r="G4" s="2">
        <v>8149</v>
      </c>
      <c r="H4" s="23" t="s">
        <v>30</v>
      </c>
      <c r="I4" s="24">
        <v>14.614599999999999</v>
      </c>
      <c r="J4" s="25">
        <v>0.6</v>
      </c>
      <c r="K4" s="26">
        <v>20.73</v>
      </c>
      <c r="L4" s="25">
        <v>12.94</v>
      </c>
      <c r="M4" s="27">
        <v>3</v>
      </c>
      <c r="N4" s="25">
        <v>7.49</v>
      </c>
      <c r="O4" s="27">
        <v>3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2</v>
      </c>
      <c r="AA4" s="29">
        <v>200</v>
      </c>
      <c r="AB4" s="30">
        <v>200</v>
      </c>
      <c r="AC4" s="31"/>
      <c r="AD4" s="32">
        <v>103</v>
      </c>
      <c r="AE4" s="33">
        <v>200</v>
      </c>
      <c r="AF4" s="34">
        <v>97</v>
      </c>
      <c r="AG4" s="29">
        <v>284</v>
      </c>
      <c r="AH4" s="35">
        <v>241.92</v>
      </c>
      <c r="AI4" s="26">
        <v>75.849999999999994</v>
      </c>
      <c r="AJ4" s="36" t="s">
        <v>33</v>
      </c>
      <c r="AK4" s="77" t="s">
        <v>34</v>
      </c>
    </row>
    <row r="5" spans="1:37">
      <c r="A5" s="78">
        <v>11010023</v>
      </c>
      <c r="B5" s="79">
        <v>1</v>
      </c>
      <c r="C5" s="78">
        <v>8010021</v>
      </c>
      <c r="D5" s="79">
        <v>7010058</v>
      </c>
      <c r="E5" s="180">
        <v>2</v>
      </c>
      <c r="F5" s="2" t="s">
        <v>35</v>
      </c>
      <c r="G5" s="2">
        <v>7149</v>
      </c>
      <c r="H5" s="23" t="s">
        <v>36</v>
      </c>
      <c r="I5" s="24">
        <v>14.8499</v>
      </c>
      <c r="J5" s="25">
        <v>0.6</v>
      </c>
      <c r="K5" s="26">
        <v>20.68</v>
      </c>
      <c r="L5" s="25">
        <v>12.88</v>
      </c>
      <c r="M5" s="27">
        <v>4</v>
      </c>
      <c r="N5" s="25">
        <v>7.78</v>
      </c>
      <c r="O5" s="27">
        <v>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5</v>
      </c>
      <c r="AA5" s="29"/>
      <c r="AB5" s="30">
        <v>5589</v>
      </c>
      <c r="AC5" s="31">
        <v>300</v>
      </c>
      <c r="AD5" s="32">
        <v>5662</v>
      </c>
      <c r="AE5" s="33">
        <v>-300</v>
      </c>
      <c r="AF5" s="34">
        <v>-73</v>
      </c>
      <c r="AG5" s="29">
        <v>7713</v>
      </c>
      <c r="AH5" s="35">
        <v>-3.22</v>
      </c>
      <c r="AI5" s="26">
        <v>21.05</v>
      </c>
      <c r="AJ5" s="36" t="s">
        <v>33</v>
      </c>
      <c r="AK5" s="77" t="s">
        <v>34</v>
      </c>
    </row>
    <row r="6" spans="1:37">
      <c r="A6" s="78">
        <v>11010023</v>
      </c>
      <c r="B6" s="79">
        <v>1</v>
      </c>
      <c r="C6" s="78">
        <v>8010021</v>
      </c>
      <c r="D6" s="79">
        <v>7010058</v>
      </c>
      <c r="E6" s="180">
        <v>3</v>
      </c>
      <c r="F6" s="2" t="s">
        <v>37</v>
      </c>
      <c r="G6" s="2">
        <v>6149</v>
      </c>
      <c r="H6" s="23" t="s">
        <v>38</v>
      </c>
      <c r="I6" s="24">
        <v>14.5342</v>
      </c>
      <c r="J6" s="25">
        <v>0.57999999999999996</v>
      </c>
      <c r="K6" s="26">
        <v>20.43</v>
      </c>
      <c r="L6" s="25">
        <v>12.6</v>
      </c>
      <c r="M6" s="27">
        <v>8</v>
      </c>
      <c r="N6" s="25">
        <v>7.39</v>
      </c>
      <c r="O6" s="27">
        <v>5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651</v>
      </c>
      <c r="AA6" s="29">
        <v>4555</v>
      </c>
      <c r="AB6" s="30">
        <v>34050</v>
      </c>
      <c r="AC6" s="31">
        <v>2278</v>
      </c>
      <c r="AD6" s="32">
        <v>29925</v>
      </c>
      <c r="AE6" s="33">
        <v>2277</v>
      </c>
      <c r="AF6" s="34">
        <v>4125</v>
      </c>
      <c r="AG6" s="29">
        <v>118044</v>
      </c>
      <c r="AH6" s="35">
        <v>2.58</v>
      </c>
      <c r="AI6" s="26">
        <v>24.29</v>
      </c>
      <c r="AJ6" s="36" t="s">
        <v>33</v>
      </c>
      <c r="AK6" s="77" t="s">
        <v>34</v>
      </c>
    </row>
    <row r="7" spans="1:37">
      <c r="A7" s="78">
        <v>11010023</v>
      </c>
      <c r="B7" s="79">
        <v>1</v>
      </c>
      <c r="C7" s="78">
        <v>8010021</v>
      </c>
      <c r="D7" s="79">
        <v>7010058</v>
      </c>
      <c r="E7" s="180">
        <v>4</v>
      </c>
      <c r="F7" s="2" t="s">
        <v>39</v>
      </c>
      <c r="G7" s="2">
        <v>9149</v>
      </c>
      <c r="H7" s="23" t="s">
        <v>40</v>
      </c>
      <c r="I7" s="24">
        <v>14.828900000000001</v>
      </c>
      <c r="J7" s="25">
        <v>0.57999999999999996</v>
      </c>
      <c r="K7" s="26">
        <v>20.43</v>
      </c>
      <c r="L7" s="25">
        <v>12.6</v>
      </c>
      <c r="M7" s="27">
        <v>9</v>
      </c>
      <c r="N7" s="25">
        <v>7.39</v>
      </c>
      <c r="O7" s="27">
        <v>4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10</v>
      </c>
      <c r="AA7" s="29"/>
      <c r="AB7" s="30">
        <v>2498</v>
      </c>
      <c r="AC7" s="31"/>
      <c r="AD7" s="32">
        <v>3075</v>
      </c>
      <c r="AE7" s="33"/>
      <c r="AF7" s="34">
        <v>-577</v>
      </c>
      <c r="AG7" s="29">
        <v>6053</v>
      </c>
      <c r="AH7" s="35">
        <v>0.57999999999999996</v>
      </c>
      <c r="AI7" s="26">
        <v>9.0299999999999994</v>
      </c>
      <c r="AJ7" s="36" t="s">
        <v>33</v>
      </c>
      <c r="AK7" s="77" t="s">
        <v>34</v>
      </c>
    </row>
    <row r="8" spans="1:37">
      <c r="A8" s="78">
        <v>11010023</v>
      </c>
      <c r="B8" s="79">
        <v>1</v>
      </c>
      <c r="C8" s="78">
        <v>8010021</v>
      </c>
      <c r="D8" s="79">
        <v>7010058</v>
      </c>
      <c r="E8" s="180">
        <v>5</v>
      </c>
      <c r="F8" s="2" t="s">
        <v>41</v>
      </c>
      <c r="G8" s="2">
        <v>9249</v>
      </c>
      <c r="H8" s="23" t="s">
        <v>42</v>
      </c>
      <c r="I8" s="24">
        <v>14.7082</v>
      </c>
      <c r="J8" s="25">
        <v>0.56000000000000005</v>
      </c>
      <c r="K8" s="26">
        <v>20.18</v>
      </c>
      <c r="L8" s="25">
        <v>12.32</v>
      </c>
      <c r="M8" s="27">
        <v>11</v>
      </c>
      <c r="N8" s="25">
        <v>7.12</v>
      </c>
      <c r="O8" s="27">
        <v>6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12</v>
      </c>
      <c r="AA8" s="29">
        <v>120</v>
      </c>
      <c r="AB8" s="30">
        <v>382</v>
      </c>
      <c r="AC8" s="31">
        <v>103</v>
      </c>
      <c r="AD8" s="32">
        <v>293</v>
      </c>
      <c r="AE8" s="33">
        <v>17</v>
      </c>
      <c r="AF8" s="34">
        <v>89</v>
      </c>
      <c r="AG8" s="29">
        <v>696</v>
      </c>
      <c r="AH8" s="35">
        <v>3.24</v>
      </c>
      <c r="AI8" s="26">
        <v>38.26</v>
      </c>
      <c r="AJ8" s="36" t="s">
        <v>33</v>
      </c>
      <c r="AK8" s="80" t="s">
        <v>34</v>
      </c>
    </row>
    <row r="9" spans="1:37">
      <c r="A9" s="78">
        <v>11010023</v>
      </c>
      <c r="B9" s="79">
        <v>1</v>
      </c>
      <c r="C9" s="78">
        <v>8010021</v>
      </c>
      <c r="D9" s="79">
        <v>7010058</v>
      </c>
      <c r="E9" s="180">
        <v>6</v>
      </c>
      <c r="F9" s="2" t="s">
        <v>43</v>
      </c>
      <c r="G9" s="2">
        <v>9949</v>
      </c>
      <c r="H9" s="23" t="s">
        <v>44</v>
      </c>
      <c r="I9" s="24">
        <v>14.0319</v>
      </c>
      <c r="J9" s="25">
        <v>0.54</v>
      </c>
      <c r="K9" s="26">
        <v>19.93</v>
      </c>
      <c r="L9" s="25">
        <v>12.04</v>
      </c>
      <c r="M9" s="27">
        <v>12</v>
      </c>
      <c r="N9" s="25">
        <v>6.85</v>
      </c>
      <c r="O9" s="27">
        <v>7</v>
      </c>
      <c r="P9" s="25">
        <v>5.45</v>
      </c>
      <c r="Q9" s="27">
        <v>4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64</v>
      </c>
      <c r="AA9" s="29">
        <v>106</v>
      </c>
      <c r="AB9" s="30">
        <v>2035</v>
      </c>
      <c r="AC9" s="31">
        <v>103</v>
      </c>
      <c r="AD9" s="32">
        <v>1362</v>
      </c>
      <c r="AE9" s="33">
        <v>3</v>
      </c>
      <c r="AF9" s="34">
        <v>673</v>
      </c>
      <c r="AG9" s="29">
        <v>4627</v>
      </c>
      <c r="AH9" s="35">
        <v>0.61</v>
      </c>
      <c r="AI9" s="26">
        <v>43.64</v>
      </c>
      <c r="AJ9" s="36" t="s">
        <v>33</v>
      </c>
      <c r="AK9" s="77" t="s">
        <v>34</v>
      </c>
    </row>
    <row r="10" spans="1:37">
      <c r="A10" s="78">
        <v>11010023</v>
      </c>
      <c r="B10" s="79">
        <v>1</v>
      </c>
      <c r="C10" s="78">
        <v>8010021</v>
      </c>
      <c r="D10" s="79">
        <v>7010058</v>
      </c>
      <c r="E10" s="180">
        <v>7</v>
      </c>
      <c r="F10" s="2" t="s">
        <v>45</v>
      </c>
      <c r="G10" s="2">
        <v>6148</v>
      </c>
      <c r="H10" s="23" t="s">
        <v>46</v>
      </c>
      <c r="I10" s="24">
        <v>10.751200000000001</v>
      </c>
      <c r="J10" s="25">
        <v>2.4700000000000002</v>
      </c>
      <c r="K10" s="26">
        <v>18.59</v>
      </c>
      <c r="L10" s="25">
        <v>13.15</v>
      </c>
      <c r="M10" s="27">
        <v>1</v>
      </c>
      <c r="N10" s="25">
        <v>3.76</v>
      </c>
      <c r="O10" s="27">
        <v>15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/>
      <c r="AA10" s="29"/>
      <c r="AB10" s="30"/>
      <c r="AC10" s="31"/>
      <c r="AD10" s="32"/>
      <c r="AE10" s="33"/>
      <c r="AF10" s="34"/>
      <c r="AG10" s="29"/>
      <c r="AH10" s="35"/>
      <c r="AI10" s="26"/>
      <c r="AJ10" s="36" t="s">
        <v>33</v>
      </c>
      <c r="AK10" s="77" t="s">
        <v>34</v>
      </c>
    </row>
    <row r="11" spans="1:37">
      <c r="A11" s="78">
        <v>11010023</v>
      </c>
      <c r="B11" s="79">
        <v>1</v>
      </c>
      <c r="C11" s="78">
        <v>8010021</v>
      </c>
      <c r="D11" s="79">
        <v>7010058</v>
      </c>
      <c r="E11" s="180">
        <v>8</v>
      </c>
      <c r="F11" s="2" t="s">
        <v>47</v>
      </c>
      <c r="G11" s="2">
        <v>8148</v>
      </c>
      <c r="H11" s="23" t="s">
        <v>48</v>
      </c>
      <c r="I11" s="24">
        <v>10.837999999999999</v>
      </c>
      <c r="J11" s="25">
        <v>2.46</v>
      </c>
      <c r="K11" s="26">
        <v>18.54</v>
      </c>
      <c r="L11" s="25">
        <v>13.09</v>
      </c>
      <c r="M11" s="27">
        <v>2</v>
      </c>
      <c r="N11" s="25">
        <v>3.85</v>
      </c>
      <c r="O11" s="27">
        <v>14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/>
      <c r="AA11" s="29"/>
      <c r="AB11" s="30"/>
      <c r="AC11" s="31"/>
      <c r="AD11" s="32"/>
      <c r="AE11" s="33"/>
      <c r="AF11" s="34"/>
      <c r="AG11" s="29"/>
      <c r="AH11" s="35"/>
      <c r="AI11" s="26"/>
      <c r="AJ11" s="36" t="s">
        <v>33</v>
      </c>
      <c r="AK11" s="77" t="s">
        <v>34</v>
      </c>
    </row>
    <row r="12" spans="1:37">
      <c r="A12" s="78">
        <v>11010023</v>
      </c>
      <c r="B12" s="79">
        <v>1</v>
      </c>
      <c r="C12" s="78">
        <v>8010021</v>
      </c>
      <c r="D12" s="79">
        <v>7010058</v>
      </c>
      <c r="E12" s="180">
        <v>9</v>
      </c>
      <c r="F12" s="2" t="s">
        <v>49</v>
      </c>
      <c r="G12" s="2">
        <v>7148</v>
      </c>
      <c r="H12" s="23" t="s">
        <v>50</v>
      </c>
      <c r="I12" s="24">
        <v>10.726000000000001</v>
      </c>
      <c r="J12" s="25">
        <v>2.4500000000000002</v>
      </c>
      <c r="K12" s="26">
        <v>18.34</v>
      </c>
      <c r="L12" s="25">
        <v>12.86</v>
      </c>
      <c r="M12" s="27">
        <v>6</v>
      </c>
      <c r="N12" s="25">
        <v>3.64</v>
      </c>
      <c r="O12" s="27">
        <v>17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17</v>
      </c>
      <c r="AA12" s="29">
        <v>200</v>
      </c>
      <c r="AB12" s="30">
        <v>280</v>
      </c>
      <c r="AC12" s="31">
        <v>987</v>
      </c>
      <c r="AD12" s="32">
        <v>1420</v>
      </c>
      <c r="AE12" s="33">
        <v>-787</v>
      </c>
      <c r="AF12" s="34">
        <v>-1140</v>
      </c>
      <c r="AG12" s="29">
        <v>2331</v>
      </c>
      <c r="AH12" s="35">
        <v>-23.39</v>
      </c>
      <c r="AI12" s="26">
        <v>-21.15</v>
      </c>
      <c r="AJ12" s="36" t="s">
        <v>33</v>
      </c>
      <c r="AK12" s="77" t="s">
        <v>34</v>
      </c>
    </row>
    <row r="13" spans="1:37" ht="13.5" thickBot="1">
      <c r="A13" s="78">
        <v>11010023</v>
      </c>
      <c r="B13" s="79">
        <v>1</v>
      </c>
      <c r="C13" s="78">
        <v>8010021</v>
      </c>
      <c r="D13" s="79">
        <v>7010058</v>
      </c>
      <c r="E13" s="181">
        <v>10</v>
      </c>
      <c r="F13" s="148" t="s">
        <v>51</v>
      </c>
      <c r="G13" s="148">
        <v>8848</v>
      </c>
      <c r="H13" s="149" t="s">
        <v>52</v>
      </c>
      <c r="I13" s="150">
        <v>10.885</v>
      </c>
      <c r="J13" s="151">
        <v>2.4500000000000002</v>
      </c>
      <c r="K13" s="152">
        <v>18.34</v>
      </c>
      <c r="L13" s="151">
        <v>12.86</v>
      </c>
      <c r="M13" s="153">
        <v>5</v>
      </c>
      <c r="N13" s="151">
        <v>3.65</v>
      </c>
      <c r="O13" s="153">
        <v>16</v>
      </c>
      <c r="P13" s="151" t="s">
        <v>31</v>
      </c>
      <c r="Q13" s="153" t="s">
        <v>32</v>
      </c>
      <c r="R13" s="151" t="s">
        <v>31</v>
      </c>
      <c r="S13" s="153" t="s">
        <v>32</v>
      </c>
      <c r="T13" s="151" t="s">
        <v>31</v>
      </c>
      <c r="U13" s="153" t="s">
        <v>32</v>
      </c>
      <c r="V13" s="151" t="s">
        <v>31</v>
      </c>
      <c r="W13" s="153" t="s">
        <v>32</v>
      </c>
      <c r="X13" s="151" t="s">
        <v>31</v>
      </c>
      <c r="Y13" s="153" t="s">
        <v>32</v>
      </c>
      <c r="Z13" s="154"/>
      <c r="AA13" s="155"/>
      <c r="AB13" s="156"/>
      <c r="AC13" s="157"/>
      <c r="AD13" s="158"/>
      <c r="AE13" s="159"/>
      <c r="AF13" s="160"/>
      <c r="AG13" s="155"/>
      <c r="AH13" s="161"/>
      <c r="AI13" s="152"/>
      <c r="AJ13" s="162" t="s">
        <v>33</v>
      </c>
      <c r="AK13" s="80" t="s">
        <v>34</v>
      </c>
    </row>
    <row r="14" spans="1:37">
      <c r="A14" s="78">
        <v>11010023</v>
      </c>
      <c r="B14" s="79">
        <v>1</v>
      </c>
      <c r="C14" s="78">
        <v>8010021</v>
      </c>
      <c r="D14" s="79">
        <v>7010058</v>
      </c>
      <c r="E14" s="182">
        <v>11</v>
      </c>
      <c r="F14" s="163" t="s">
        <v>53</v>
      </c>
      <c r="G14" s="163">
        <v>9848</v>
      </c>
      <c r="H14" s="164" t="s">
        <v>54</v>
      </c>
      <c r="I14" s="165">
        <v>10.837400000000001</v>
      </c>
      <c r="J14" s="166">
        <v>2.4300000000000002</v>
      </c>
      <c r="K14" s="167">
        <v>18.22</v>
      </c>
      <c r="L14" s="166">
        <v>12.72</v>
      </c>
      <c r="M14" s="168">
        <v>7</v>
      </c>
      <c r="N14" s="166">
        <v>3.51</v>
      </c>
      <c r="O14" s="168">
        <v>18</v>
      </c>
      <c r="P14" s="166" t="s">
        <v>31</v>
      </c>
      <c r="Q14" s="168" t="s">
        <v>32</v>
      </c>
      <c r="R14" s="166" t="s">
        <v>31</v>
      </c>
      <c r="S14" s="168" t="s">
        <v>32</v>
      </c>
      <c r="T14" s="166" t="s">
        <v>31</v>
      </c>
      <c r="U14" s="168" t="s">
        <v>32</v>
      </c>
      <c r="V14" s="166" t="s">
        <v>31</v>
      </c>
      <c r="W14" s="168" t="s">
        <v>32</v>
      </c>
      <c r="X14" s="166" t="s">
        <v>31</v>
      </c>
      <c r="Y14" s="168" t="s">
        <v>32</v>
      </c>
      <c r="Z14" s="169">
        <v>2</v>
      </c>
      <c r="AA14" s="170"/>
      <c r="AB14" s="171">
        <v>162</v>
      </c>
      <c r="AC14" s="172"/>
      <c r="AD14" s="173">
        <v>43</v>
      </c>
      <c r="AE14" s="174"/>
      <c r="AF14" s="175">
        <v>119</v>
      </c>
      <c r="AG14" s="170">
        <v>131</v>
      </c>
      <c r="AH14" s="176">
        <v>2.4300000000000002</v>
      </c>
      <c r="AI14" s="167"/>
      <c r="AJ14" s="177" t="s">
        <v>33</v>
      </c>
      <c r="AK14" s="77" t="s">
        <v>34</v>
      </c>
    </row>
    <row r="15" spans="1:37">
      <c r="A15" s="78">
        <v>11010023</v>
      </c>
      <c r="B15" s="79">
        <v>1</v>
      </c>
      <c r="C15" s="78">
        <v>8010021</v>
      </c>
      <c r="D15" s="79">
        <v>7010058</v>
      </c>
      <c r="E15" s="180">
        <v>12</v>
      </c>
      <c r="F15" s="2" t="s">
        <v>55</v>
      </c>
      <c r="G15" s="2">
        <v>9948</v>
      </c>
      <c r="H15" s="23" t="s">
        <v>56</v>
      </c>
      <c r="I15" s="24">
        <v>10.6189</v>
      </c>
      <c r="J15" s="25">
        <v>2.42</v>
      </c>
      <c r="K15" s="26">
        <v>18.09</v>
      </c>
      <c r="L15" s="25">
        <v>12.58</v>
      </c>
      <c r="M15" s="27">
        <v>10</v>
      </c>
      <c r="N15" s="25">
        <v>3.39</v>
      </c>
      <c r="O15" s="27">
        <v>19</v>
      </c>
      <c r="P15" s="25">
        <v>-1.1399999999999999</v>
      </c>
      <c r="Q15" s="27">
        <v>8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40</v>
      </c>
      <c r="AA15" s="29"/>
      <c r="AB15" s="30"/>
      <c r="AC15" s="31">
        <v>297</v>
      </c>
      <c r="AD15" s="32">
        <v>1374</v>
      </c>
      <c r="AE15" s="33">
        <v>-297</v>
      </c>
      <c r="AF15" s="34">
        <v>-1374</v>
      </c>
      <c r="AG15" s="29">
        <v>2457</v>
      </c>
      <c r="AH15" s="35">
        <v>-8.91</v>
      </c>
      <c r="AI15" s="26">
        <v>-26.17</v>
      </c>
      <c r="AJ15" s="36" t="s">
        <v>33</v>
      </c>
      <c r="AK15" s="77" t="s">
        <v>34</v>
      </c>
    </row>
    <row r="16" spans="1:37">
      <c r="A16" s="78">
        <v>11010023</v>
      </c>
      <c r="B16" s="79">
        <v>1</v>
      </c>
      <c r="C16" s="78">
        <v>8040251</v>
      </c>
      <c r="D16" s="79">
        <v>7010251</v>
      </c>
      <c r="E16" s="180">
        <v>13</v>
      </c>
      <c r="F16" s="2" t="s">
        <v>57</v>
      </c>
      <c r="G16" s="2">
        <v>9064</v>
      </c>
      <c r="H16" s="23" t="s">
        <v>58</v>
      </c>
      <c r="I16" s="24">
        <v>62.6021</v>
      </c>
      <c r="J16" s="25">
        <v>8.36</v>
      </c>
      <c r="K16" s="26">
        <v>10.59</v>
      </c>
      <c r="L16" s="25">
        <v>-18</v>
      </c>
      <c r="M16" s="27">
        <v>38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191</v>
      </c>
      <c r="AA16" s="29">
        <v>238</v>
      </c>
      <c r="AB16" s="30">
        <v>2592</v>
      </c>
      <c r="AC16" s="31"/>
      <c r="AD16" s="32"/>
      <c r="AE16" s="33">
        <v>238</v>
      </c>
      <c r="AF16" s="34">
        <v>2592</v>
      </c>
      <c r="AG16" s="29">
        <v>29495</v>
      </c>
      <c r="AH16" s="35">
        <v>9.24</v>
      </c>
      <c r="AI16" s="26">
        <v>33.630000000000003</v>
      </c>
      <c r="AJ16" s="36" t="s">
        <v>59</v>
      </c>
      <c r="AK16" s="77" t="s">
        <v>59</v>
      </c>
    </row>
    <row r="17" spans="1:37">
      <c r="A17" s="78">
        <v>11010023</v>
      </c>
      <c r="B17" s="79">
        <v>1</v>
      </c>
      <c r="C17" s="78">
        <v>8040230</v>
      </c>
      <c r="D17" s="79">
        <v>7010260</v>
      </c>
      <c r="E17" s="180">
        <v>14</v>
      </c>
      <c r="F17" s="2" t="s">
        <v>60</v>
      </c>
      <c r="G17" s="2">
        <v>8140</v>
      </c>
      <c r="H17" s="23" t="s">
        <v>61</v>
      </c>
      <c r="I17" s="24">
        <v>33.6813</v>
      </c>
      <c r="J17" s="25">
        <v>-0.24</v>
      </c>
      <c r="K17" s="26">
        <v>9.11</v>
      </c>
      <c r="L17" s="25">
        <v>-0.51</v>
      </c>
      <c r="M17" s="27">
        <v>28</v>
      </c>
      <c r="N17" s="25">
        <v>9.61</v>
      </c>
      <c r="O17" s="27">
        <v>1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20</v>
      </c>
      <c r="AA17" s="29"/>
      <c r="AB17" s="30">
        <v>637</v>
      </c>
      <c r="AC17" s="31"/>
      <c r="AD17" s="32">
        <v>506</v>
      </c>
      <c r="AE17" s="33"/>
      <c r="AF17" s="34">
        <v>131</v>
      </c>
      <c r="AG17" s="29">
        <v>6239</v>
      </c>
      <c r="AH17" s="35">
        <v>-0.24</v>
      </c>
      <c r="AI17" s="26">
        <v>11.6</v>
      </c>
      <c r="AJ17" s="36" t="s">
        <v>62</v>
      </c>
      <c r="AK17" s="77" t="s">
        <v>63</v>
      </c>
    </row>
    <row r="18" spans="1:37">
      <c r="A18" s="78">
        <v>11010023</v>
      </c>
      <c r="B18" s="79">
        <v>1</v>
      </c>
      <c r="C18" s="78">
        <v>8040230</v>
      </c>
      <c r="D18" s="79">
        <v>7010230</v>
      </c>
      <c r="E18" s="180">
        <v>15</v>
      </c>
      <c r="F18" s="2" t="s">
        <v>64</v>
      </c>
      <c r="G18" s="2">
        <v>8508</v>
      </c>
      <c r="H18" s="23" t="s">
        <v>65</v>
      </c>
      <c r="I18" s="24">
        <v>1.0636000000000001</v>
      </c>
      <c r="J18" s="25">
        <v>-0.96</v>
      </c>
      <c r="K18" s="26">
        <v>8.93</v>
      </c>
      <c r="L18" s="25">
        <v>5.87</v>
      </c>
      <c r="M18" s="27">
        <v>16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5</v>
      </c>
      <c r="AA18" s="29"/>
      <c r="AB18" s="30">
        <v>279</v>
      </c>
      <c r="AC18" s="31"/>
      <c r="AD18" s="32"/>
      <c r="AE18" s="33"/>
      <c r="AF18" s="34">
        <v>279</v>
      </c>
      <c r="AG18" s="29">
        <v>1112</v>
      </c>
      <c r="AH18" s="35">
        <v>10.9</v>
      </c>
      <c r="AI18" s="26">
        <v>45.65</v>
      </c>
      <c r="AJ18" s="36" t="s">
        <v>62</v>
      </c>
      <c r="AK18" s="80" t="s">
        <v>66</v>
      </c>
    </row>
    <row r="19" spans="1:37">
      <c r="A19" s="78">
        <v>11010023</v>
      </c>
      <c r="B19" s="79">
        <v>1</v>
      </c>
      <c r="C19" s="78">
        <v>8040230</v>
      </c>
      <c r="D19" s="79">
        <v>7010260</v>
      </c>
      <c r="E19" s="180">
        <v>16</v>
      </c>
      <c r="F19" s="2" t="s">
        <v>67</v>
      </c>
      <c r="G19" s="2">
        <v>7740</v>
      </c>
      <c r="H19" s="23" t="s">
        <v>68</v>
      </c>
      <c r="I19" s="24">
        <v>30.039400000000001</v>
      </c>
      <c r="J19" s="25">
        <v>-0.35</v>
      </c>
      <c r="K19" s="26">
        <v>7.94</v>
      </c>
      <c r="L19" s="25">
        <v>-1.8</v>
      </c>
      <c r="M19" s="27">
        <v>29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2</v>
      </c>
      <c r="AA19" s="29"/>
      <c r="AB19" s="30"/>
      <c r="AC19" s="31"/>
      <c r="AD19" s="32"/>
      <c r="AE19" s="33"/>
      <c r="AF19" s="34"/>
      <c r="AG19" s="29">
        <v>17049</v>
      </c>
      <c r="AH19" s="35">
        <v>-0.35</v>
      </c>
      <c r="AI19" s="26">
        <v>7.94</v>
      </c>
      <c r="AJ19" s="36" t="s">
        <v>62</v>
      </c>
      <c r="AK19" s="77" t="s">
        <v>63</v>
      </c>
    </row>
    <row r="20" spans="1:37">
      <c r="A20" s="78">
        <v>11010023</v>
      </c>
      <c r="B20" s="79">
        <v>1</v>
      </c>
      <c r="C20" s="78">
        <v>8040230</v>
      </c>
      <c r="D20" s="79">
        <v>7010230</v>
      </c>
      <c r="E20" s="180">
        <v>17</v>
      </c>
      <c r="F20" s="2" t="s">
        <v>69</v>
      </c>
      <c r="G20" s="2">
        <v>8505</v>
      </c>
      <c r="H20" s="23" t="s">
        <v>70</v>
      </c>
      <c r="I20" s="24">
        <v>1.0353000000000001</v>
      </c>
      <c r="J20" s="25">
        <v>-1.07</v>
      </c>
      <c r="K20" s="26">
        <v>7.84</v>
      </c>
      <c r="L20" s="25">
        <v>4.6100000000000003</v>
      </c>
      <c r="M20" s="27">
        <v>18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5</v>
      </c>
      <c r="AA20" s="29"/>
      <c r="AB20" s="30">
        <v>8009</v>
      </c>
      <c r="AC20" s="31"/>
      <c r="AD20" s="32"/>
      <c r="AE20" s="33"/>
      <c r="AF20" s="34">
        <v>8009</v>
      </c>
      <c r="AG20" s="29">
        <v>37668</v>
      </c>
      <c r="AH20" s="35">
        <v>-1.06</v>
      </c>
      <c r="AI20" s="26">
        <v>36.04</v>
      </c>
      <c r="AJ20" s="36" t="s">
        <v>62</v>
      </c>
      <c r="AK20" s="77" t="s">
        <v>66</v>
      </c>
    </row>
    <row r="21" spans="1:37">
      <c r="A21" s="78">
        <v>11010023</v>
      </c>
      <c r="B21" s="79">
        <v>1</v>
      </c>
      <c r="C21" s="78">
        <v>8050272</v>
      </c>
      <c r="D21" s="79">
        <v>7010021</v>
      </c>
      <c r="E21" s="180">
        <v>18</v>
      </c>
      <c r="F21" s="2" t="s">
        <v>71</v>
      </c>
      <c r="G21" s="2">
        <v>9154</v>
      </c>
      <c r="H21" s="23" t="s">
        <v>72</v>
      </c>
      <c r="I21" s="24">
        <v>88.722499999999997</v>
      </c>
      <c r="J21" s="25">
        <v>1.5</v>
      </c>
      <c r="K21" s="26">
        <v>7.72</v>
      </c>
      <c r="L21" s="25">
        <v>5.0999999999999996</v>
      </c>
      <c r="M21" s="27">
        <v>17</v>
      </c>
      <c r="N21" s="25">
        <v>2</v>
      </c>
      <c r="O21" s="27">
        <v>20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338</v>
      </c>
      <c r="AA21" s="29"/>
      <c r="AB21" s="30">
        <v>31630</v>
      </c>
      <c r="AC21" s="31">
        <v>94344</v>
      </c>
      <c r="AD21" s="32">
        <v>105638</v>
      </c>
      <c r="AE21" s="33">
        <v>-94344</v>
      </c>
      <c r="AF21" s="34">
        <v>-74008</v>
      </c>
      <c r="AG21" s="29">
        <v>63902</v>
      </c>
      <c r="AH21" s="35">
        <v>-58.94</v>
      </c>
      <c r="AI21" s="26">
        <v>-49.82</v>
      </c>
      <c r="AJ21" s="36" t="s">
        <v>73</v>
      </c>
      <c r="AK21" s="77" t="s">
        <v>74</v>
      </c>
    </row>
    <row r="22" spans="1:37">
      <c r="A22" s="78">
        <v>11010023</v>
      </c>
      <c r="B22" s="79">
        <v>1</v>
      </c>
      <c r="C22" s="78">
        <v>8040230</v>
      </c>
      <c r="D22" s="79">
        <v>7010230</v>
      </c>
      <c r="E22" s="180">
        <v>19</v>
      </c>
      <c r="F22" s="2" t="s">
        <v>75</v>
      </c>
      <c r="G22" s="2">
        <v>8503</v>
      </c>
      <c r="H22" s="23" t="s">
        <v>76</v>
      </c>
      <c r="I22" s="24">
        <v>1.0321</v>
      </c>
      <c r="J22" s="25">
        <v>-1.07</v>
      </c>
      <c r="K22" s="26">
        <v>7.71</v>
      </c>
      <c r="L22" s="25">
        <v>4.45</v>
      </c>
      <c r="M22" s="27">
        <v>19</v>
      </c>
      <c r="N22" s="25" t="s">
        <v>31</v>
      </c>
      <c r="O22" s="27" t="s">
        <v>32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4</v>
      </c>
      <c r="AA22" s="29"/>
      <c r="AB22" s="30">
        <v>350</v>
      </c>
      <c r="AC22" s="31"/>
      <c r="AD22" s="32"/>
      <c r="AE22" s="33"/>
      <c r="AF22" s="34">
        <v>350</v>
      </c>
      <c r="AG22" s="29">
        <v>5960</v>
      </c>
      <c r="AH22" s="35">
        <v>-1.07</v>
      </c>
      <c r="AI22" s="26">
        <v>-39.79</v>
      </c>
      <c r="AJ22" s="36" t="s">
        <v>62</v>
      </c>
      <c r="AK22" s="77" t="s">
        <v>66</v>
      </c>
    </row>
    <row r="23" spans="1:37" ht="13.5" thickBot="1">
      <c r="A23" s="78">
        <v>11010023</v>
      </c>
      <c r="B23" s="79">
        <v>1</v>
      </c>
      <c r="C23" s="78">
        <v>8040230</v>
      </c>
      <c r="D23" s="79">
        <v>7010230</v>
      </c>
      <c r="E23" s="181">
        <v>20</v>
      </c>
      <c r="F23" s="148" t="s">
        <v>77</v>
      </c>
      <c r="G23" s="148">
        <v>8504</v>
      </c>
      <c r="H23" s="149" t="s">
        <v>78</v>
      </c>
      <c r="I23" s="150">
        <v>1.0321</v>
      </c>
      <c r="J23" s="151">
        <v>-1.07</v>
      </c>
      <c r="K23" s="152">
        <v>7.71</v>
      </c>
      <c r="L23" s="151">
        <v>4.45</v>
      </c>
      <c r="M23" s="153">
        <v>20</v>
      </c>
      <c r="N23" s="151" t="s">
        <v>31</v>
      </c>
      <c r="O23" s="153" t="s">
        <v>32</v>
      </c>
      <c r="P23" s="151" t="s">
        <v>31</v>
      </c>
      <c r="Q23" s="153" t="s">
        <v>32</v>
      </c>
      <c r="R23" s="151" t="s">
        <v>31</v>
      </c>
      <c r="S23" s="153" t="s">
        <v>32</v>
      </c>
      <c r="T23" s="151" t="s">
        <v>31</v>
      </c>
      <c r="U23" s="153" t="s">
        <v>32</v>
      </c>
      <c r="V23" s="151" t="s">
        <v>31</v>
      </c>
      <c r="W23" s="153" t="s">
        <v>32</v>
      </c>
      <c r="X23" s="151" t="s">
        <v>31</v>
      </c>
      <c r="Y23" s="153" t="s">
        <v>32</v>
      </c>
      <c r="Z23" s="154">
        <v>6</v>
      </c>
      <c r="AA23" s="155"/>
      <c r="AB23" s="156"/>
      <c r="AC23" s="157"/>
      <c r="AD23" s="158">
        <v>5228</v>
      </c>
      <c r="AE23" s="159"/>
      <c r="AF23" s="160">
        <v>-5228</v>
      </c>
      <c r="AG23" s="155">
        <v>9960</v>
      </c>
      <c r="AH23" s="161">
        <v>-1.07</v>
      </c>
      <c r="AI23" s="152">
        <v>7.71</v>
      </c>
      <c r="AJ23" s="162" t="s">
        <v>62</v>
      </c>
      <c r="AK23" s="80" t="s">
        <v>66</v>
      </c>
    </row>
    <row r="24" spans="1:37">
      <c r="A24" s="78">
        <v>11010023</v>
      </c>
      <c r="B24" s="79">
        <v>1</v>
      </c>
      <c r="C24" s="78">
        <v>8040230</v>
      </c>
      <c r="D24" s="79">
        <v>7010260</v>
      </c>
      <c r="E24" s="182">
        <v>21</v>
      </c>
      <c r="F24" s="163" t="s">
        <v>79</v>
      </c>
      <c r="G24" s="163">
        <v>7940</v>
      </c>
      <c r="H24" s="164" t="s">
        <v>80</v>
      </c>
      <c r="I24" s="165">
        <v>29.895199999999999</v>
      </c>
      <c r="J24" s="166">
        <v>-0.37</v>
      </c>
      <c r="K24" s="167">
        <v>7.67</v>
      </c>
      <c r="L24" s="166">
        <v>-2.09</v>
      </c>
      <c r="M24" s="168">
        <v>30</v>
      </c>
      <c r="N24" s="166" t="s">
        <v>31</v>
      </c>
      <c r="O24" s="168" t="s">
        <v>32</v>
      </c>
      <c r="P24" s="166" t="s">
        <v>31</v>
      </c>
      <c r="Q24" s="168" t="s">
        <v>32</v>
      </c>
      <c r="R24" s="166" t="s">
        <v>31</v>
      </c>
      <c r="S24" s="168" t="s">
        <v>32</v>
      </c>
      <c r="T24" s="166" t="s">
        <v>31</v>
      </c>
      <c r="U24" s="168" t="s">
        <v>32</v>
      </c>
      <c r="V24" s="166" t="s">
        <v>31</v>
      </c>
      <c r="W24" s="168" t="s">
        <v>32</v>
      </c>
      <c r="X24" s="166" t="s">
        <v>31</v>
      </c>
      <c r="Y24" s="168" t="s">
        <v>32</v>
      </c>
      <c r="Z24" s="169">
        <v>20</v>
      </c>
      <c r="AA24" s="170"/>
      <c r="AB24" s="171">
        <v>2545</v>
      </c>
      <c r="AC24" s="172"/>
      <c r="AD24" s="173"/>
      <c r="AE24" s="174"/>
      <c r="AF24" s="175">
        <v>2545</v>
      </c>
      <c r="AG24" s="170">
        <v>16583</v>
      </c>
      <c r="AH24" s="176">
        <v>-0.37</v>
      </c>
      <c r="AI24" s="167">
        <v>27.1</v>
      </c>
      <c r="AJ24" s="177" t="s">
        <v>62</v>
      </c>
      <c r="AK24" s="77" t="s">
        <v>63</v>
      </c>
    </row>
    <row r="25" spans="1:37">
      <c r="A25" s="78">
        <v>11010023</v>
      </c>
      <c r="B25" s="79">
        <v>1</v>
      </c>
      <c r="C25" s="78">
        <v>8040230</v>
      </c>
      <c r="D25" s="79">
        <v>7010260</v>
      </c>
      <c r="E25" s="180">
        <v>22</v>
      </c>
      <c r="F25" s="2" t="s">
        <v>81</v>
      </c>
      <c r="G25" s="2">
        <v>9940</v>
      </c>
      <c r="H25" s="23" t="s">
        <v>82</v>
      </c>
      <c r="I25" s="24">
        <v>29.918500000000002</v>
      </c>
      <c r="J25" s="25">
        <v>-0.37</v>
      </c>
      <c r="K25" s="26">
        <v>7.67</v>
      </c>
      <c r="L25" s="25">
        <v>-2.09</v>
      </c>
      <c r="M25" s="27">
        <v>31</v>
      </c>
      <c r="N25" s="25">
        <v>6.44</v>
      </c>
      <c r="O25" s="27">
        <v>11</v>
      </c>
      <c r="P25" s="25">
        <v>14.92</v>
      </c>
      <c r="Q25" s="27">
        <v>1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29</v>
      </c>
      <c r="AA25" s="29"/>
      <c r="AB25" s="30"/>
      <c r="AC25" s="31"/>
      <c r="AD25" s="32">
        <v>70945</v>
      </c>
      <c r="AE25" s="33"/>
      <c r="AF25" s="34">
        <v>-70945</v>
      </c>
      <c r="AG25" s="29">
        <v>48099</v>
      </c>
      <c r="AH25" s="35">
        <v>-0.37</v>
      </c>
      <c r="AI25" s="26">
        <v>-54.96</v>
      </c>
      <c r="AJ25" s="36" t="s">
        <v>62</v>
      </c>
      <c r="AK25" s="77" t="s">
        <v>63</v>
      </c>
    </row>
    <row r="26" spans="1:37">
      <c r="A26" s="78">
        <v>11010023</v>
      </c>
      <c r="B26" s="79">
        <v>1</v>
      </c>
      <c r="C26" s="78">
        <v>8040230</v>
      </c>
      <c r="D26" s="79">
        <v>7010230</v>
      </c>
      <c r="E26" s="180">
        <v>23</v>
      </c>
      <c r="F26" s="2" t="s">
        <v>83</v>
      </c>
      <c r="G26" s="2">
        <v>8502</v>
      </c>
      <c r="H26" s="23" t="s">
        <v>84</v>
      </c>
      <c r="I26" s="24">
        <v>1.026</v>
      </c>
      <c r="J26" s="25">
        <v>-1.0900000000000001</v>
      </c>
      <c r="K26" s="26">
        <v>7.54</v>
      </c>
      <c r="L26" s="25">
        <v>4.25</v>
      </c>
      <c r="M26" s="27">
        <v>22</v>
      </c>
      <c r="N26" s="25" t="s">
        <v>31</v>
      </c>
      <c r="O26" s="27" t="s">
        <v>32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9</v>
      </c>
      <c r="AA26" s="29"/>
      <c r="AB26" s="30">
        <v>2611</v>
      </c>
      <c r="AC26" s="31"/>
      <c r="AD26" s="32"/>
      <c r="AE26" s="33"/>
      <c r="AF26" s="34">
        <v>2611</v>
      </c>
      <c r="AG26" s="29">
        <v>14518</v>
      </c>
      <c r="AH26" s="35">
        <v>-1.0900000000000001</v>
      </c>
      <c r="AI26" s="26">
        <v>31.42</v>
      </c>
      <c r="AJ26" s="36" t="s">
        <v>62</v>
      </c>
      <c r="AK26" s="77" t="s">
        <v>66</v>
      </c>
    </row>
    <row r="27" spans="1:37">
      <c r="A27" s="78">
        <v>11010023</v>
      </c>
      <c r="B27" s="79">
        <v>1</v>
      </c>
      <c r="C27" s="78">
        <v>8040230</v>
      </c>
      <c r="D27" s="79">
        <v>7010230</v>
      </c>
      <c r="E27" s="180">
        <v>24</v>
      </c>
      <c r="F27" s="2" t="s">
        <v>85</v>
      </c>
      <c r="G27" s="2">
        <v>8501</v>
      </c>
      <c r="H27" s="23" t="s">
        <v>86</v>
      </c>
      <c r="I27" s="24">
        <v>1.0290999999999999</v>
      </c>
      <c r="J27" s="25">
        <v>-1.0900000000000001</v>
      </c>
      <c r="K27" s="26">
        <v>7.53</v>
      </c>
      <c r="L27" s="25">
        <v>4.24</v>
      </c>
      <c r="M27" s="27">
        <v>23</v>
      </c>
      <c r="N27" s="25" t="s">
        <v>31</v>
      </c>
      <c r="O27" s="27" t="s">
        <v>32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4</v>
      </c>
      <c r="AA27" s="29"/>
      <c r="AB27" s="30">
        <v>203</v>
      </c>
      <c r="AC27" s="31"/>
      <c r="AD27" s="32"/>
      <c r="AE27" s="33"/>
      <c r="AF27" s="34">
        <v>203</v>
      </c>
      <c r="AG27" s="29">
        <v>811</v>
      </c>
      <c r="AH27" s="35">
        <v>21.06</v>
      </c>
      <c r="AI27" s="26">
        <v>42.96</v>
      </c>
      <c r="AJ27" s="36" t="s">
        <v>62</v>
      </c>
      <c r="AK27" s="77" t="s">
        <v>66</v>
      </c>
    </row>
    <row r="28" spans="1:37">
      <c r="A28" s="78">
        <v>11010023</v>
      </c>
      <c r="B28" s="79">
        <v>1</v>
      </c>
      <c r="C28" s="78">
        <v>8040230</v>
      </c>
      <c r="D28" s="79">
        <v>7010230</v>
      </c>
      <c r="E28" s="180">
        <v>25</v>
      </c>
      <c r="F28" s="2" t="s">
        <v>87</v>
      </c>
      <c r="G28" s="2">
        <v>9163</v>
      </c>
      <c r="H28" s="23" t="s">
        <v>88</v>
      </c>
      <c r="I28" s="24">
        <v>1.0236000000000001</v>
      </c>
      <c r="J28" s="25">
        <v>-1.1100000000000001</v>
      </c>
      <c r="K28" s="26">
        <v>7.35</v>
      </c>
      <c r="L28" s="25">
        <v>4.03</v>
      </c>
      <c r="M28" s="27">
        <v>24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71</v>
      </c>
      <c r="AA28" s="29">
        <v>396</v>
      </c>
      <c r="AB28" s="30">
        <v>1620</v>
      </c>
      <c r="AC28" s="31"/>
      <c r="AD28" s="32"/>
      <c r="AE28" s="33">
        <v>396</v>
      </c>
      <c r="AF28" s="34">
        <v>1620</v>
      </c>
      <c r="AG28" s="29">
        <v>16388</v>
      </c>
      <c r="AH28" s="35">
        <v>1.34</v>
      </c>
      <c r="AI28" s="26">
        <v>19.12</v>
      </c>
      <c r="AJ28" s="36" t="s">
        <v>62</v>
      </c>
      <c r="AK28" s="80" t="s">
        <v>66</v>
      </c>
    </row>
    <row r="29" spans="1:37">
      <c r="A29" s="78">
        <v>11010023</v>
      </c>
      <c r="B29" s="79">
        <v>1</v>
      </c>
      <c r="C29" s="78">
        <v>8040230</v>
      </c>
      <c r="D29" s="79">
        <v>7010260</v>
      </c>
      <c r="E29" s="180">
        <v>26</v>
      </c>
      <c r="F29" s="2" t="s">
        <v>89</v>
      </c>
      <c r="G29" s="2">
        <v>7140</v>
      </c>
      <c r="H29" s="23" t="s">
        <v>90</v>
      </c>
      <c r="I29" s="24">
        <v>27.5045</v>
      </c>
      <c r="J29" s="25">
        <v>-0.41</v>
      </c>
      <c r="K29" s="26">
        <v>7.31</v>
      </c>
      <c r="L29" s="25">
        <v>-2.48</v>
      </c>
      <c r="M29" s="27">
        <v>32</v>
      </c>
      <c r="N29" s="25">
        <v>5.75</v>
      </c>
      <c r="O29" s="27">
        <v>12</v>
      </c>
      <c r="P29" s="25">
        <v>13.86</v>
      </c>
      <c r="Q29" s="27">
        <v>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94</v>
      </c>
      <c r="AA29" s="29"/>
      <c r="AB29" s="30"/>
      <c r="AC29" s="31"/>
      <c r="AD29" s="32">
        <v>1151</v>
      </c>
      <c r="AE29" s="33"/>
      <c r="AF29" s="34">
        <v>-1151</v>
      </c>
      <c r="AG29" s="29">
        <v>17098</v>
      </c>
      <c r="AH29" s="35">
        <v>-0.41</v>
      </c>
      <c r="AI29" s="26">
        <v>0.92</v>
      </c>
      <c r="AJ29" s="36" t="s">
        <v>62</v>
      </c>
      <c r="AK29" s="77" t="s">
        <v>63</v>
      </c>
    </row>
    <row r="30" spans="1:37">
      <c r="A30" s="78">
        <v>11010023</v>
      </c>
      <c r="B30" s="79">
        <v>1</v>
      </c>
      <c r="C30" s="78">
        <v>8040230</v>
      </c>
      <c r="D30" s="79">
        <v>7010260</v>
      </c>
      <c r="E30" s="180">
        <v>27</v>
      </c>
      <c r="F30" s="2" t="s">
        <v>91</v>
      </c>
      <c r="G30" s="2">
        <v>8840</v>
      </c>
      <c r="H30" s="23" t="s">
        <v>92</v>
      </c>
      <c r="I30" s="24">
        <v>29.645299999999999</v>
      </c>
      <c r="J30" s="25">
        <v>-0.41</v>
      </c>
      <c r="K30" s="26">
        <v>7.31</v>
      </c>
      <c r="L30" s="25">
        <v>-2.48</v>
      </c>
      <c r="M30" s="27">
        <v>33</v>
      </c>
      <c r="N30" s="25" t="s">
        <v>31</v>
      </c>
      <c r="O30" s="27" t="s">
        <v>32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52</v>
      </c>
      <c r="AA30" s="29"/>
      <c r="AB30" s="30">
        <v>356</v>
      </c>
      <c r="AC30" s="31"/>
      <c r="AD30" s="32"/>
      <c r="AE30" s="33"/>
      <c r="AF30" s="34">
        <v>356</v>
      </c>
      <c r="AG30" s="29">
        <v>9461</v>
      </c>
      <c r="AH30" s="35">
        <v>-0.41</v>
      </c>
      <c r="AI30" s="26">
        <v>11.44</v>
      </c>
      <c r="AJ30" s="36" t="s">
        <v>62</v>
      </c>
      <c r="AK30" s="77" t="s">
        <v>63</v>
      </c>
    </row>
    <row r="31" spans="1:37">
      <c r="A31" s="78">
        <v>11010023</v>
      </c>
      <c r="B31" s="79">
        <v>1</v>
      </c>
      <c r="C31" s="78">
        <v>8040230</v>
      </c>
      <c r="D31" s="79">
        <v>7010230</v>
      </c>
      <c r="E31" s="180">
        <v>28</v>
      </c>
      <c r="F31" s="2" t="s">
        <v>93</v>
      </c>
      <c r="G31" s="2">
        <v>7155</v>
      </c>
      <c r="H31" s="23" t="s">
        <v>94</v>
      </c>
      <c r="I31" s="24">
        <v>12.2941</v>
      </c>
      <c r="J31" s="25">
        <v>2.2799999999999998</v>
      </c>
      <c r="K31" s="26">
        <v>6.13</v>
      </c>
      <c r="L31" s="25">
        <v>6.36</v>
      </c>
      <c r="M31" s="27">
        <v>13</v>
      </c>
      <c r="N31" s="25">
        <v>6.84</v>
      </c>
      <c r="O31" s="27">
        <v>8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2</v>
      </c>
      <c r="AA31" s="29"/>
      <c r="AB31" s="30"/>
      <c r="AC31" s="31"/>
      <c r="AD31" s="32"/>
      <c r="AE31" s="33"/>
      <c r="AF31" s="34"/>
      <c r="AG31" s="29">
        <v>9998</v>
      </c>
      <c r="AH31" s="35">
        <v>-8.49</v>
      </c>
      <c r="AI31" s="26">
        <v>-9.85</v>
      </c>
      <c r="AJ31" s="36" t="s">
        <v>62</v>
      </c>
      <c r="AK31" s="77" t="s">
        <v>66</v>
      </c>
    </row>
    <row r="32" spans="1:37">
      <c r="A32" s="78">
        <v>11010023</v>
      </c>
      <c r="B32" s="79">
        <v>1</v>
      </c>
      <c r="C32" s="78">
        <v>8040230</v>
      </c>
      <c r="D32" s="79">
        <v>7010230</v>
      </c>
      <c r="E32" s="180">
        <v>29</v>
      </c>
      <c r="F32" s="2" t="s">
        <v>95</v>
      </c>
      <c r="G32" s="2">
        <v>6155</v>
      </c>
      <c r="H32" s="23" t="s">
        <v>96</v>
      </c>
      <c r="I32" s="24">
        <v>12.1038</v>
      </c>
      <c r="J32" s="25">
        <v>2.27</v>
      </c>
      <c r="K32" s="26">
        <v>6.01</v>
      </c>
      <c r="L32" s="25">
        <v>6.21</v>
      </c>
      <c r="M32" s="27">
        <v>14</v>
      </c>
      <c r="N32" s="25">
        <v>6.68</v>
      </c>
      <c r="O32" s="27">
        <v>9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2</v>
      </c>
      <c r="AA32" s="29"/>
      <c r="AB32" s="30"/>
      <c r="AC32" s="31"/>
      <c r="AD32" s="32"/>
      <c r="AE32" s="33"/>
      <c r="AF32" s="34"/>
      <c r="AG32" s="29">
        <v>4915</v>
      </c>
      <c r="AH32" s="35">
        <v>-8.5</v>
      </c>
      <c r="AI32" s="26">
        <v>-9.9600000000000009</v>
      </c>
      <c r="AJ32" s="36" t="s">
        <v>62</v>
      </c>
      <c r="AK32" s="77" t="s">
        <v>66</v>
      </c>
    </row>
    <row r="33" spans="1:37" ht="13.5" thickBot="1">
      <c r="A33" s="78">
        <v>11010023</v>
      </c>
      <c r="B33" s="79">
        <v>1</v>
      </c>
      <c r="C33" s="78">
        <v>8040230</v>
      </c>
      <c r="D33" s="79">
        <v>7010230</v>
      </c>
      <c r="E33" s="181">
        <v>30</v>
      </c>
      <c r="F33" s="148" t="s">
        <v>97</v>
      </c>
      <c r="G33" s="148">
        <v>9155</v>
      </c>
      <c r="H33" s="149" t="s">
        <v>98</v>
      </c>
      <c r="I33" s="150">
        <v>11.914899999999999</v>
      </c>
      <c r="J33" s="151">
        <v>2.2599999999999998</v>
      </c>
      <c r="K33" s="152">
        <v>5.89</v>
      </c>
      <c r="L33" s="151">
        <v>6.06</v>
      </c>
      <c r="M33" s="153">
        <v>15</v>
      </c>
      <c r="N33" s="151">
        <v>6.51</v>
      </c>
      <c r="O33" s="153">
        <v>10</v>
      </c>
      <c r="P33" s="151" t="s">
        <v>31</v>
      </c>
      <c r="Q33" s="153" t="s">
        <v>32</v>
      </c>
      <c r="R33" s="151" t="s">
        <v>31</v>
      </c>
      <c r="S33" s="153" t="s">
        <v>32</v>
      </c>
      <c r="T33" s="151" t="s">
        <v>31</v>
      </c>
      <c r="U33" s="153" t="s">
        <v>32</v>
      </c>
      <c r="V33" s="151" t="s">
        <v>31</v>
      </c>
      <c r="W33" s="153" t="s">
        <v>32</v>
      </c>
      <c r="X33" s="151" t="s">
        <v>31</v>
      </c>
      <c r="Y33" s="153" t="s">
        <v>32</v>
      </c>
      <c r="Z33" s="154">
        <v>21</v>
      </c>
      <c r="AA33" s="155"/>
      <c r="AB33" s="156"/>
      <c r="AC33" s="157"/>
      <c r="AD33" s="158"/>
      <c r="AE33" s="159"/>
      <c r="AF33" s="160"/>
      <c r="AG33" s="155">
        <v>3458</v>
      </c>
      <c r="AH33" s="161">
        <v>-8.51</v>
      </c>
      <c r="AI33" s="152">
        <v>-10.06</v>
      </c>
      <c r="AJ33" s="162" t="s">
        <v>62</v>
      </c>
      <c r="AK33" s="80" t="s">
        <v>66</v>
      </c>
    </row>
    <row r="34" spans="1:37">
      <c r="A34" s="78">
        <v>11010023</v>
      </c>
      <c r="B34" s="79">
        <v>1</v>
      </c>
      <c r="C34" s="78">
        <v>8030140</v>
      </c>
      <c r="D34" s="79">
        <v>7010043</v>
      </c>
      <c r="E34" s="182">
        <v>31</v>
      </c>
      <c r="F34" s="163" t="s">
        <v>99</v>
      </c>
      <c r="G34" s="163">
        <v>9246</v>
      </c>
      <c r="H34" s="164" t="s">
        <v>100</v>
      </c>
      <c r="I34" s="165">
        <v>36481.766000000003</v>
      </c>
      <c r="J34" s="166">
        <v>-0.2</v>
      </c>
      <c r="K34" s="167">
        <v>5.79</v>
      </c>
      <c r="L34" s="166">
        <v>-10.7</v>
      </c>
      <c r="M34" s="168">
        <v>35</v>
      </c>
      <c r="N34" s="166">
        <v>-7.85</v>
      </c>
      <c r="O34" s="168">
        <v>23</v>
      </c>
      <c r="P34" s="166">
        <v>-4.24</v>
      </c>
      <c r="Q34" s="168">
        <v>9</v>
      </c>
      <c r="R34" s="166" t="s">
        <v>31</v>
      </c>
      <c r="S34" s="168" t="s">
        <v>32</v>
      </c>
      <c r="T34" s="166" t="s">
        <v>31</v>
      </c>
      <c r="U34" s="168" t="s">
        <v>32</v>
      </c>
      <c r="V34" s="166" t="s">
        <v>31</v>
      </c>
      <c r="W34" s="168" t="s">
        <v>32</v>
      </c>
      <c r="X34" s="166" t="s">
        <v>31</v>
      </c>
      <c r="Y34" s="168" t="s">
        <v>32</v>
      </c>
      <c r="Z34" s="169">
        <v>28</v>
      </c>
      <c r="AA34" s="170"/>
      <c r="AB34" s="171">
        <v>2120</v>
      </c>
      <c r="AC34" s="172"/>
      <c r="AD34" s="173">
        <v>2143</v>
      </c>
      <c r="AE34" s="174"/>
      <c r="AF34" s="175">
        <v>-23</v>
      </c>
      <c r="AG34" s="170">
        <v>3192</v>
      </c>
      <c r="AH34" s="176">
        <v>-0.2</v>
      </c>
      <c r="AI34" s="167">
        <v>5.24</v>
      </c>
      <c r="AJ34" s="177" t="s">
        <v>101</v>
      </c>
      <c r="AK34" s="77" t="s">
        <v>102</v>
      </c>
    </row>
    <row r="35" spans="1:37">
      <c r="A35" s="78">
        <v>11010023</v>
      </c>
      <c r="B35" s="79">
        <v>1</v>
      </c>
      <c r="C35" s="78">
        <v>8040126</v>
      </c>
      <c r="D35" s="79">
        <v>7010103</v>
      </c>
      <c r="E35" s="180">
        <v>32</v>
      </c>
      <c r="F35" s="2" t="s">
        <v>103</v>
      </c>
      <c r="G35" s="2">
        <v>9115</v>
      </c>
      <c r="H35" s="23" t="s">
        <v>104</v>
      </c>
      <c r="I35" s="24">
        <v>222.8596</v>
      </c>
      <c r="J35" s="25">
        <v>0.74</v>
      </c>
      <c r="K35" s="26">
        <v>4.3099999999999996</v>
      </c>
      <c r="L35" s="25">
        <v>-2.8</v>
      </c>
      <c r="M35" s="27">
        <v>34</v>
      </c>
      <c r="N35" s="25">
        <v>4.68</v>
      </c>
      <c r="O35" s="27">
        <v>13</v>
      </c>
      <c r="P35" s="25">
        <v>7.69</v>
      </c>
      <c r="Q35" s="27">
        <v>3</v>
      </c>
      <c r="R35" s="25">
        <v>9.83</v>
      </c>
      <c r="S35" s="27">
        <v>1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507</v>
      </c>
      <c r="AA35" s="29">
        <v>255</v>
      </c>
      <c r="AB35" s="30">
        <v>10796</v>
      </c>
      <c r="AC35" s="31">
        <v>4130</v>
      </c>
      <c r="AD35" s="32">
        <v>28095</v>
      </c>
      <c r="AE35" s="33">
        <v>-3875</v>
      </c>
      <c r="AF35" s="34">
        <v>-17299</v>
      </c>
      <c r="AG35" s="29">
        <v>167122</v>
      </c>
      <c r="AH35" s="35">
        <v>-1.55</v>
      </c>
      <c r="AI35" s="26">
        <v>-5.52</v>
      </c>
      <c r="AJ35" s="36" t="s">
        <v>105</v>
      </c>
      <c r="AK35" s="77" t="s">
        <v>106</v>
      </c>
    </row>
    <row r="36" spans="1:37">
      <c r="A36" s="78">
        <v>11010023</v>
      </c>
      <c r="B36" s="79">
        <v>1</v>
      </c>
      <c r="C36" s="78">
        <v>8050272</v>
      </c>
      <c r="D36" s="79">
        <v>7010021</v>
      </c>
      <c r="E36" s="180">
        <v>33</v>
      </c>
      <c r="F36" s="2" t="s">
        <v>107</v>
      </c>
      <c r="G36" s="2">
        <v>9950</v>
      </c>
      <c r="H36" s="23" t="s">
        <v>108</v>
      </c>
      <c r="I36" s="24">
        <v>111.3995</v>
      </c>
      <c r="J36" s="25">
        <v>-0.24</v>
      </c>
      <c r="K36" s="26">
        <v>4.04</v>
      </c>
      <c r="L36" s="25">
        <v>2.61</v>
      </c>
      <c r="M36" s="27">
        <v>26</v>
      </c>
      <c r="N36" s="25">
        <v>1.85</v>
      </c>
      <c r="O36" s="27">
        <v>21</v>
      </c>
      <c r="P36" s="25">
        <v>2.15</v>
      </c>
      <c r="Q36" s="27">
        <v>5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21</v>
      </c>
      <c r="AA36" s="29"/>
      <c r="AB36" s="30">
        <v>42316</v>
      </c>
      <c r="AC36" s="31"/>
      <c r="AD36" s="32">
        <v>44783</v>
      </c>
      <c r="AE36" s="33"/>
      <c r="AF36" s="34">
        <v>-2467</v>
      </c>
      <c r="AG36" s="29">
        <v>94168</v>
      </c>
      <c r="AH36" s="35">
        <v>-0.24</v>
      </c>
      <c r="AI36" s="26">
        <v>1.34</v>
      </c>
      <c r="AJ36" s="36" t="s">
        <v>73</v>
      </c>
      <c r="AK36" s="77" t="s">
        <v>74</v>
      </c>
    </row>
    <row r="37" spans="1:37">
      <c r="A37" s="78">
        <v>11010023</v>
      </c>
      <c r="B37" s="79">
        <v>1</v>
      </c>
      <c r="C37" s="78">
        <v>8050272</v>
      </c>
      <c r="D37" s="79">
        <v>7010021</v>
      </c>
      <c r="E37" s="180">
        <v>34</v>
      </c>
      <c r="F37" s="2" t="s">
        <v>109</v>
      </c>
      <c r="G37" s="2">
        <v>9232</v>
      </c>
      <c r="H37" s="23" t="s">
        <v>110</v>
      </c>
      <c r="I37" s="24">
        <v>111.404</v>
      </c>
      <c r="J37" s="25">
        <v>0.32</v>
      </c>
      <c r="K37" s="26">
        <v>3.76</v>
      </c>
      <c r="L37" s="25">
        <v>1.69</v>
      </c>
      <c r="M37" s="27">
        <v>27</v>
      </c>
      <c r="N37" s="25">
        <v>1.25</v>
      </c>
      <c r="O37" s="27">
        <v>22</v>
      </c>
      <c r="P37" s="25">
        <v>1.39</v>
      </c>
      <c r="Q37" s="27">
        <v>6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70</v>
      </c>
      <c r="AA37" s="29">
        <v>45</v>
      </c>
      <c r="AB37" s="30">
        <v>58313</v>
      </c>
      <c r="AC37" s="31">
        <v>380736</v>
      </c>
      <c r="AD37" s="32">
        <v>425836</v>
      </c>
      <c r="AE37" s="33">
        <v>-380691</v>
      </c>
      <c r="AF37" s="34">
        <v>-367523</v>
      </c>
      <c r="AG37" s="29">
        <v>11914</v>
      </c>
      <c r="AH37" s="35">
        <v>-96.95</v>
      </c>
      <c r="AI37" s="26">
        <v>-96.74</v>
      </c>
      <c r="AJ37" s="36" t="s">
        <v>73</v>
      </c>
      <c r="AK37" s="77" t="s">
        <v>74</v>
      </c>
    </row>
    <row r="38" spans="1:37">
      <c r="A38" s="78">
        <v>11010023</v>
      </c>
      <c r="B38" s="79">
        <v>1</v>
      </c>
      <c r="C38" s="78">
        <v>8040307</v>
      </c>
      <c r="D38" s="79">
        <v>7010223</v>
      </c>
      <c r="E38" s="180">
        <v>35</v>
      </c>
      <c r="F38" s="2" t="s">
        <v>111</v>
      </c>
      <c r="G38" s="2">
        <v>9151</v>
      </c>
      <c r="H38" s="23" t="s">
        <v>112</v>
      </c>
      <c r="I38" s="24">
        <v>101.1489</v>
      </c>
      <c r="J38" s="25">
        <v>-0.05</v>
      </c>
      <c r="K38" s="26">
        <v>2.52</v>
      </c>
      <c r="L38" s="25">
        <v>4.28</v>
      </c>
      <c r="M38" s="27">
        <v>21</v>
      </c>
      <c r="N38" s="25" t="s">
        <v>31</v>
      </c>
      <c r="O38" s="27" t="s">
        <v>32</v>
      </c>
      <c r="P38" s="25">
        <v>0.23</v>
      </c>
      <c r="Q38" s="27">
        <v>7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20</v>
      </c>
      <c r="AA38" s="29"/>
      <c r="AB38" s="30"/>
      <c r="AC38" s="31"/>
      <c r="AD38" s="32"/>
      <c r="AE38" s="33"/>
      <c r="AF38" s="34"/>
      <c r="AG38" s="29">
        <v>11798</v>
      </c>
      <c r="AH38" s="35">
        <v>-0.05</v>
      </c>
      <c r="AI38" s="26">
        <v>-2.31</v>
      </c>
      <c r="AJ38" s="36" t="s">
        <v>113</v>
      </c>
      <c r="AK38" s="80" t="s">
        <v>114</v>
      </c>
    </row>
    <row r="39" spans="1:37">
      <c r="A39" s="78">
        <v>11010023</v>
      </c>
      <c r="B39" s="79">
        <v>1</v>
      </c>
      <c r="C39" s="78">
        <v>8040307</v>
      </c>
      <c r="D39" s="79">
        <v>7010223</v>
      </c>
      <c r="E39" s="180">
        <v>36</v>
      </c>
      <c r="F39" s="2" t="s">
        <v>115</v>
      </c>
      <c r="G39" s="2">
        <v>6151</v>
      </c>
      <c r="H39" s="23" t="s">
        <v>116</v>
      </c>
      <c r="I39" s="24">
        <v>103.26860000000001</v>
      </c>
      <c r="J39" s="25">
        <v>-0.09</v>
      </c>
      <c r="K39" s="26">
        <v>2.2400000000000002</v>
      </c>
      <c r="L39" s="25">
        <v>3.89</v>
      </c>
      <c r="M39" s="27">
        <v>25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18</v>
      </c>
      <c r="AA39" s="29"/>
      <c r="AB39" s="30"/>
      <c r="AC39" s="31"/>
      <c r="AD39" s="32"/>
      <c r="AE39" s="33"/>
      <c r="AF39" s="34"/>
      <c r="AG39" s="29">
        <v>2377</v>
      </c>
      <c r="AH39" s="35">
        <v>-0.09</v>
      </c>
      <c r="AI39" s="26">
        <v>134.66</v>
      </c>
      <c r="AJ39" s="36" t="s">
        <v>113</v>
      </c>
      <c r="AK39" s="77" t="s">
        <v>114</v>
      </c>
    </row>
    <row r="40" spans="1:37">
      <c r="A40" s="78">
        <v>11010023</v>
      </c>
      <c r="B40" s="79">
        <v>1</v>
      </c>
      <c r="C40" s="78">
        <v>8050272</v>
      </c>
      <c r="D40" s="79">
        <v>7010202</v>
      </c>
      <c r="E40" s="180">
        <v>37</v>
      </c>
      <c r="F40" s="2" t="s">
        <v>117</v>
      </c>
      <c r="G40" s="2">
        <v>8066</v>
      </c>
      <c r="H40" s="23" t="s">
        <v>118</v>
      </c>
      <c r="I40" s="24">
        <v>8.1460000000000008</v>
      </c>
      <c r="J40" s="25">
        <v>0</v>
      </c>
      <c r="K40" s="26">
        <v>-4.17</v>
      </c>
      <c r="L40" s="25">
        <v>-14.6</v>
      </c>
      <c r="M40" s="27">
        <v>36</v>
      </c>
      <c r="N40" s="25" t="s">
        <v>31</v>
      </c>
      <c r="O40" s="27" t="s">
        <v>32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1</v>
      </c>
      <c r="AA40" s="29"/>
      <c r="AB40" s="30">
        <v>2</v>
      </c>
      <c r="AC40" s="31"/>
      <c r="AD40" s="32"/>
      <c r="AE40" s="33"/>
      <c r="AF40" s="34">
        <v>2</v>
      </c>
      <c r="AG40" s="29">
        <v>1646</v>
      </c>
      <c r="AH40" s="35"/>
      <c r="AI40" s="26">
        <v>100.83</v>
      </c>
      <c r="AJ40" s="36" t="s">
        <v>73</v>
      </c>
      <c r="AK40" s="77" t="s">
        <v>119</v>
      </c>
    </row>
    <row r="41" spans="1:37">
      <c r="A41" s="78">
        <v>11010023</v>
      </c>
      <c r="B41" s="79">
        <v>1</v>
      </c>
      <c r="C41" s="78">
        <v>8050272</v>
      </c>
      <c r="D41" s="79">
        <v>7010202</v>
      </c>
      <c r="E41" s="180">
        <v>38</v>
      </c>
      <c r="F41" s="2" t="s">
        <v>120</v>
      </c>
      <c r="G41" s="2">
        <v>7066</v>
      </c>
      <c r="H41" s="23" t="s">
        <v>121</v>
      </c>
      <c r="I41" s="24">
        <v>7.9602000000000004</v>
      </c>
      <c r="J41" s="25">
        <v>-0.05</v>
      </c>
      <c r="K41" s="26">
        <v>-4.9000000000000004</v>
      </c>
      <c r="L41" s="25">
        <v>-16</v>
      </c>
      <c r="M41" s="27">
        <v>37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15</v>
      </c>
      <c r="AA41" s="29"/>
      <c r="AB41" s="30">
        <v>181</v>
      </c>
      <c r="AC41" s="31"/>
      <c r="AD41" s="32"/>
      <c r="AE41" s="33"/>
      <c r="AF41" s="34">
        <v>181</v>
      </c>
      <c r="AG41" s="29">
        <v>3159</v>
      </c>
      <c r="AH41" s="35">
        <v>-0.05</v>
      </c>
      <c r="AI41" s="26">
        <v>102.71</v>
      </c>
      <c r="AJ41" s="36" t="s">
        <v>73</v>
      </c>
      <c r="AK41" s="77" t="s">
        <v>119</v>
      </c>
    </row>
    <row r="42" spans="1:37">
      <c r="A42" s="78">
        <v>11010023</v>
      </c>
      <c r="B42" s="79">
        <v>1</v>
      </c>
      <c r="C42" s="78">
        <v>8050272</v>
      </c>
      <c r="D42" s="79">
        <v>7010202</v>
      </c>
      <c r="E42" s="180">
        <v>39</v>
      </c>
      <c r="F42" s="2" t="s">
        <v>122</v>
      </c>
      <c r="G42" s="2">
        <v>6066</v>
      </c>
      <c r="H42" s="23" t="s">
        <v>123</v>
      </c>
      <c r="I42" s="24">
        <v>7.3700999999999999</v>
      </c>
      <c r="J42" s="25">
        <v>-0.13</v>
      </c>
      <c r="K42" s="26">
        <v>-6.13</v>
      </c>
      <c r="L42" s="25">
        <v>-18.899999999999999</v>
      </c>
      <c r="M42" s="27">
        <v>39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72</v>
      </c>
      <c r="AA42" s="29"/>
      <c r="AB42" s="30">
        <v>923</v>
      </c>
      <c r="AC42" s="31"/>
      <c r="AD42" s="32"/>
      <c r="AE42" s="33"/>
      <c r="AF42" s="34">
        <v>923</v>
      </c>
      <c r="AG42" s="29">
        <v>4999</v>
      </c>
      <c r="AH42" s="35">
        <v>-0.13</v>
      </c>
      <c r="AI42" s="26">
        <v>184.35</v>
      </c>
      <c r="AJ42" s="36" t="s">
        <v>73</v>
      </c>
      <c r="AK42" s="77" t="s">
        <v>119</v>
      </c>
    </row>
    <row r="43" spans="1:37" ht="13.5" thickBot="1">
      <c r="A43" s="78">
        <v>11010023</v>
      </c>
      <c r="B43" s="79">
        <v>1</v>
      </c>
      <c r="C43" s="78">
        <v>8040230</v>
      </c>
      <c r="D43" s="79">
        <v>7010230</v>
      </c>
      <c r="E43" s="181">
        <v>40</v>
      </c>
      <c r="F43" s="148" t="s">
        <v>124</v>
      </c>
      <c r="G43" s="148">
        <v>6147</v>
      </c>
      <c r="H43" s="149" t="s">
        <v>125</v>
      </c>
      <c r="I43" s="150" t="s">
        <v>126</v>
      </c>
      <c r="J43" s="151"/>
      <c r="K43" s="152"/>
      <c r="L43" s="151" t="s">
        <v>31</v>
      </c>
      <c r="M43" s="153" t="s">
        <v>32</v>
      </c>
      <c r="N43" s="151" t="s">
        <v>31</v>
      </c>
      <c r="O43" s="153" t="s">
        <v>32</v>
      </c>
      <c r="P43" s="151" t="s">
        <v>31</v>
      </c>
      <c r="Q43" s="153" t="s">
        <v>32</v>
      </c>
      <c r="R43" s="151" t="s">
        <v>31</v>
      </c>
      <c r="S43" s="153" t="s">
        <v>32</v>
      </c>
      <c r="T43" s="151" t="s">
        <v>31</v>
      </c>
      <c r="U43" s="153" t="s">
        <v>32</v>
      </c>
      <c r="V43" s="151" t="s">
        <v>31</v>
      </c>
      <c r="W43" s="153" t="s">
        <v>32</v>
      </c>
      <c r="X43" s="151" t="s">
        <v>31</v>
      </c>
      <c r="Y43" s="153" t="s">
        <v>32</v>
      </c>
      <c r="Z43" s="154"/>
      <c r="AA43" s="155"/>
      <c r="AB43" s="156"/>
      <c r="AC43" s="157"/>
      <c r="AD43" s="158">
        <v>1482</v>
      </c>
      <c r="AE43" s="159"/>
      <c r="AF43" s="160">
        <v>-1482</v>
      </c>
      <c r="AG43" s="155"/>
      <c r="AH43" s="161"/>
      <c r="AI43" s="152"/>
      <c r="AJ43" s="162" t="s">
        <v>62</v>
      </c>
      <c r="AK43" s="80" t="s">
        <v>66</v>
      </c>
    </row>
    <row r="44" spans="1:37">
      <c r="A44" s="78">
        <v>11010023</v>
      </c>
      <c r="B44" s="79">
        <v>1</v>
      </c>
      <c r="C44" s="78">
        <v>8040230</v>
      </c>
      <c r="D44" s="79">
        <v>7010230</v>
      </c>
      <c r="E44" s="182">
        <v>41</v>
      </c>
      <c r="F44" s="163" t="s">
        <v>127</v>
      </c>
      <c r="G44" s="163">
        <v>7147</v>
      </c>
      <c r="H44" s="164" t="s">
        <v>128</v>
      </c>
      <c r="I44" s="165" t="s">
        <v>126</v>
      </c>
      <c r="J44" s="166"/>
      <c r="K44" s="167"/>
      <c r="L44" s="166" t="s">
        <v>31</v>
      </c>
      <c r="M44" s="168" t="s">
        <v>32</v>
      </c>
      <c r="N44" s="166" t="s">
        <v>31</v>
      </c>
      <c r="O44" s="168" t="s">
        <v>32</v>
      </c>
      <c r="P44" s="166" t="s">
        <v>31</v>
      </c>
      <c r="Q44" s="168" t="s">
        <v>32</v>
      </c>
      <c r="R44" s="166" t="s">
        <v>31</v>
      </c>
      <c r="S44" s="168" t="s">
        <v>32</v>
      </c>
      <c r="T44" s="166" t="s">
        <v>31</v>
      </c>
      <c r="U44" s="168" t="s">
        <v>32</v>
      </c>
      <c r="V44" s="166" t="s">
        <v>31</v>
      </c>
      <c r="W44" s="168" t="s">
        <v>32</v>
      </c>
      <c r="X44" s="166" t="s">
        <v>31</v>
      </c>
      <c r="Y44" s="168" t="s">
        <v>32</v>
      </c>
      <c r="Z44" s="169"/>
      <c r="AA44" s="170"/>
      <c r="AB44" s="171"/>
      <c r="AC44" s="172"/>
      <c r="AD44" s="173">
        <v>634</v>
      </c>
      <c r="AE44" s="174"/>
      <c r="AF44" s="175">
        <v>-634</v>
      </c>
      <c r="AG44" s="170"/>
      <c r="AH44" s="176"/>
      <c r="AI44" s="167"/>
      <c r="AJ44" s="177" t="s">
        <v>62</v>
      </c>
      <c r="AK44" s="77" t="s">
        <v>66</v>
      </c>
    </row>
    <row r="45" spans="1:37">
      <c r="A45" s="78">
        <v>11010023</v>
      </c>
      <c r="B45" s="79">
        <v>1</v>
      </c>
      <c r="C45" s="78">
        <v>8040230</v>
      </c>
      <c r="D45" s="79">
        <v>7010230</v>
      </c>
      <c r="E45" s="180">
        <v>42</v>
      </c>
      <c r="F45" s="2" t="s">
        <v>129</v>
      </c>
      <c r="G45" s="2">
        <v>8147</v>
      </c>
      <c r="H45" s="23" t="s">
        <v>130</v>
      </c>
      <c r="I45" s="24" t="s">
        <v>126</v>
      </c>
      <c r="J45" s="25"/>
      <c r="K45" s="26"/>
      <c r="L45" s="25" t="s">
        <v>31</v>
      </c>
      <c r="M45" s="27" t="s">
        <v>32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/>
      <c r="AA45" s="29"/>
      <c r="AB45" s="30"/>
      <c r="AC45" s="31"/>
      <c r="AD45" s="32">
        <v>11602</v>
      </c>
      <c r="AE45" s="33"/>
      <c r="AF45" s="34">
        <v>-11602</v>
      </c>
      <c r="AG45" s="29"/>
      <c r="AH45" s="35"/>
      <c r="AI45" s="26"/>
      <c r="AJ45" s="36" t="s">
        <v>62</v>
      </c>
      <c r="AK45" s="77" t="s">
        <v>66</v>
      </c>
    </row>
    <row r="46" spans="1:37" ht="13.5" thickBot="1">
      <c r="A46" s="78">
        <v>11010023</v>
      </c>
      <c r="B46" s="79">
        <v>1</v>
      </c>
      <c r="C46" s="78">
        <v>8040230</v>
      </c>
      <c r="D46" s="79">
        <v>7010230</v>
      </c>
      <c r="E46" s="180">
        <v>43</v>
      </c>
      <c r="F46" s="2" t="s">
        <v>131</v>
      </c>
      <c r="G46" s="2">
        <v>9947</v>
      </c>
      <c r="H46" s="38" t="s">
        <v>132</v>
      </c>
      <c r="I46" s="39" t="s">
        <v>126</v>
      </c>
      <c r="J46" s="40"/>
      <c r="K46" s="41"/>
      <c r="L46" s="40" t="s">
        <v>31</v>
      </c>
      <c r="M46" s="42" t="s">
        <v>32</v>
      </c>
      <c r="N46" s="40" t="s">
        <v>31</v>
      </c>
      <c r="O46" s="42" t="s">
        <v>32</v>
      </c>
      <c r="P46" s="40" t="s">
        <v>31</v>
      </c>
      <c r="Q46" s="42" t="s">
        <v>32</v>
      </c>
      <c r="R46" s="40" t="s">
        <v>31</v>
      </c>
      <c r="S46" s="42" t="s">
        <v>32</v>
      </c>
      <c r="T46" s="40" t="s">
        <v>31</v>
      </c>
      <c r="U46" s="42" t="s">
        <v>32</v>
      </c>
      <c r="V46" s="40" t="s">
        <v>31</v>
      </c>
      <c r="W46" s="42" t="s">
        <v>32</v>
      </c>
      <c r="X46" s="40" t="s">
        <v>31</v>
      </c>
      <c r="Y46" s="42" t="s">
        <v>32</v>
      </c>
      <c r="Z46" s="43"/>
      <c r="AA46" s="44"/>
      <c r="AB46" s="45"/>
      <c r="AC46" s="46"/>
      <c r="AD46" s="47">
        <v>3847</v>
      </c>
      <c r="AE46" s="48"/>
      <c r="AF46" s="49">
        <v>-3847</v>
      </c>
      <c r="AG46" s="44"/>
      <c r="AH46" s="50"/>
      <c r="AI46" s="41"/>
      <c r="AJ46" s="51" t="s">
        <v>62</v>
      </c>
      <c r="AK46" s="80" t="s">
        <v>66</v>
      </c>
    </row>
    <row r="47" spans="1:37" ht="13.5" thickBot="1">
      <c r="A47" s="78"/>
      <c r="B47" s="79"/>
      <c r="C47" s="78"/>
      <c r="D47" s="79"/>
      <c r="H47" s="1" t="s">
        <v>133</v>
      </c>
      <c r="I47" s="3" t="s">
        <v>126</v>
      </c>
      <c r="J47" s="52">
        <v>0.65</v>
      </c>
      <c r="K47" s="53">
        <v>9.69</v>
      </c>
      <c r="L47" s="52">
        <v>3.29</v>
      </c>
      <c r="M47" s="54">
        <v>39</v>
      </c>
      <c r="N47" s="52">
        <v>4.76</v>
      </c>
      <c r="O47" s="55">
        <v>23</v>
      </c>
      <c r="P47" s="52">
        <v>4.4800000000000004</v>
      </c>
      <c r="Q47" s="55">
        <v>9</v>
      </c>
      <c r="R47" s="52">
        <v>9.83</v>
      </c>
      <c r="S47" s="55">
        <v>1</v>
      </c>
      <c r="T47" s="52"/>
      <c r="U47" s="55"/>
      <c r="V47" s="52"/>
      <c r="W47" s="55"/>
      <c r="X47" s="52"/>
      <c r="Y47" s="55"/>
      <c r="Z47" s="56">
        <v>2430</v>
      </c>
      <c r="AA47" s="57">
        <v>6115</v>
      </c>
      <c r="AB47" s="58">
        <v>210679</v>
      </c>
      <c r="AC47" s="59">
        <v>483278</v>
      </c>
      <c r="AD47" s="60">
        <v>745147</v>
      </c>
      <c r="AE47" s="61">
        <v>-477163</v>
      </c>
      <c r="AF47" s="54">
        <v>-534468</v>
      </c>
      <c r="AG47" s="84">
        <v>755427</v>
      </c>
      <c r="AH47" s="85"/>
      <c r="AI47" s="86"/>
      <c r="AJ47" s="62"/>
    </row>
    <row r="48" spans="1:37" ht="13.5" thickBot="1">
      <c r="A48" s="78"/>
      <c r="B48" s="79"/>
      <c r="C48" s="78"/>
      <c r="D48" s="79"/>
      <c r="H48" s="1" t="s">
        <v>134</v>
      </c>
      <c r="I48" s="3"/>
      <c r="J48" s="63">
        <v>0.56999999999999995</v>
      </c>
      <c r="K48" s="64">
        <v>5.52</v>
      </c>
      <c r="L48" s="63">
        <v>0.91</v>
      </c>
      <c r="M48" s="65" t="s">
        <v>32</v>
      </c>
      <c r="N48" s="63">
        <v>3.03</v>
      </c>
      <c r="O48" s="66" t="s">
        <v>32</v>
      </c>
      <c r="P48" s="63">
        <v>4.13</v>
      </c>
      <c r="Q48" s="66" t="s">
        <v>32</v>
      </c>
      <c r="R48" s="63">
        <v>5.39</v>
      </c>
      <c r="S48" s="66" t="s">
        <v>32</v>
      </c>
      <c r="T48" s="63"/>
      <c r="U48" s="65" t="s">
        <v>32</v>
      </c>
      <c r="V48" s="63"/>
      <c r="W48" s="65" t="s">
        <v>32</v>
      </c>
      <c r="X48" s="63"/>
      <c r="Y48" s="65"/>
      <c r="Z48" s="67"/>
      <c r="AA48" s="68"/>
      <c r="AB48" s="69"/>
      <c r="AC48" s="70"/>
      <c r="AD48" s="71"/>
      <c r="AE48" s="72"/>
      <c r="AF48" s="65"/>
      <c r="AG48" s="67"/>
      <c r="AH48" s="1"/>
      <c r="AI48" s="1"/>
      <c r="AJ48" s="62"/>
    </row>
    <row r="49" spans="1:37">
      <c r="A49" s="83" t="s">
        <v>14</v>
      </c>
      <c r="B49" s="1"/>
      <c r="C49" s="1"/>
      <c r="D49" s="1"/>
      <c r="E49" s="178" t="s">
        <v>14</v>
      </c>
    </row>
    <row r="50" spans="1:37" s="92" customFormat="1" ht="18.75">
      <c r="A50" s="75" t="s">
        <v>26</v>
      </c>
      <c r="B50" s="76" t="s">
        <v>27</v>
      </c>
      <c r="C50" s="75" t="s">
        <v>24</v>
      </c>
      <c r="D50" s="76" t="s">
        <v>25</v>
      </c>
      <c r="E50"/>
      <c r="F50"/>
      <c r="G50"/>
      <c r="H50" s="87" t="s">
        <v>28</v>
      </c>
      <c r="I50" s="88"/>
      <c r="J50" s="89"/>
      <c r="K50" s="89"/>
      <c r="L50" s="89"/>
      <c r="M50" s="90"/>
      <c r="N50" s="89"/>
      <c r="O50" s="90"/>
      <c r="P50" s="89"/>
      <c r="Q50" s="90"/>
      <c r="R50" s="89"/>
      <c r="S50" s="90"/>
      <c r="T50" s="89"/>
      <c r="U50" s="90"/>
      <c r="V50" s="89"/>
      <c r="W50" s="90"/>
      <c r="X50" s="89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1"/>
      <c r="AK50"/>
    </row>
    <row r="51" spans="1:37" s="92" customFormat="1" ht="19.5" thickBot="1">
      <c r="A51"/>
      <c r="B51"/>
      <c r="C51"/>
      <c r="D51"/>
      <c r="E51" s="93"/>
      <c r="F51" s="93"/>
      <c r="G51" s="93"/>
      <c r="H51" s="94"/>
      <c r="I51" s="95"/>
      <c r="J51" s="96"/>
      <c r="K51" s="96"/>
      <c r="L51" s="96"/>
      <c r="M51" s="97"/>
      <c r="N51" s="96"/>
      <c r="O51" s="97"/>
      <c r="P51" s="96"/>
      <c r="Q51" s="97"/>
      <c r="R51" s="96"/>
      <c r="S51" s="97"/>
      <c r="T51" s="96"/>
      <c r="U51" s="97"/>
      <c r="V51" s="96"/>
      <c r="W51" s="97"/>
      <c r="X51" s="96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8"/>
      <c r="AK51"/>
    </row>
    <row r="52" spans="1:37">
      <c r="A52" s="78">
        <v>11010023</v>
      </c>
      <c r="B52" s="79">
        <v>4</v>
      </c>
      <c r="C52" s="78">
        <v>8030140</v>
      </c>
      <c r="D52" s="79">
        <v>7010043</v>
      </c>
      <c r="E52" s="179">
        <v>44</v>
      </c>
      <c r="F52" s="37" t="s">
        <v>135</v>
      </c>
      <c r="G52" s="37">
        <v>6072</v>
      </c>
      <c r="H52" s="100" t="s">
        <v>136</v>
      </c>
      <c r="I52" s="101">
        <v>1008.3839</v>
      </c>
      <c r="J52" s="102">
        <v>0.43</v>
      </c>
      <c r="K52" s="103">
        <v>0</v>
      </c>
      <c r="L52" s="102" t="s">
        <v>31</v>
      </c>
      <c r="M52" s="104" t="s">
        <v>32</v>
      </c>
      <c r="N52" s="102" t="s">
        <v>31</v>
      </c>
      <c r="O52" s="104" t="s">
        <v>32</v>
      </c>
      <c r="P52" s="102" t="s">
        <v>31</v>
      </c>
      <c r="Q52" s="104" t="s">
        <v>32</v>
      </c>
      <c r="R52" s="102" t="s">
        <v>31</v>
      </c>
      <c r="S52" s="104" t="s">
        <v>32</v>
      </c>
      <c r="T52" s="102" t="s">
        <v>31</v>
      </c>
      <c r="U52" s="104" t="s">
        <v>32</v>
      </c>
      <c r="V52" s="102" t="s">
        <v>31</v>
      </c>
      <c r="W52" s="104" t="s">
        <v>32</v>
      </c>
      <c r="X52" s="102" t="s">
        <v>31</v>
      </c>
      <c r="Y52" s="104" t="s">
        <v>32</v>
      </c>
      <c r="Z52" s="105">
        <v>14</v>
      </c>
      <c r="AA52" s="106">
        <v>738</v>
      </c>
      <c r="AB52" s="107">
        <v>4738</v>
      </c>
      <c r="AC52" s="108"/>
      <c r="AD52" s="109"/>
      <c r="AE52" s="110">
        <v>738</v>
      </c>
      <c r="AF52" s="111">
        <v>4738</v>
      </c>
      <c r="AG52" s="106">
        <v>2752</v>
      </c>
      <c r="AH52" s="112">
        <v>37.229999999999997</v>
      </c>
      <c r="AI52" s="103"/>
      <c r="AJ52" s="113" t="s">
        <v>101</v>
      </c>
      <c r="AK52" s="77" t="s">
        <v>102</v>
      </c>
    </row>
    <row r="53" spans="1:37">
      <c r="A53" s="78">
        <v>11010023</v>
      </c>
      <c r="B53" s="79">
        <v>4</v>
      </c>
      <c r="C53" s="78">
        <v>8010240</v>
      </c>
      <c r="D53" s="79">
        <v>7010240</v>
      </c>
      <c r="E53" s="179">
        <v>45</v>
      </c>
      <c r="F53" s="99" t="s">
        <v>137</v>
      </c>
      <c r="G53" s="99">
        <v>6141</v>
      </c>
      <c r="H53" s="23" t="s">
        <v>138</v>
      </c>
      <c r="I53" s="24" t="s">
        <v>126</v>
      </c>
      <c r="J53" s="25">
        <v>0</v>
      </c>
      <c r="K53" s="26">
        <v>0</v>
      </c>
      <c r="L53" s="25" t="s">
        <v>31</v>
      </c>
      <c r="M53" s="27" t="s">
        <v>32</v>
      </c>
      <c r="N53" s="25" t="s">
        <v>31</v>
      </c>
      <c r="O53" s="27" t="s">
        <v>32</v>
      </c>
      <c r="P53" s="25" t="s">
        <v>31</v>
      </c>
      <c r="Q53" s="27" t="s">
        <v>32</v>
      </c>
      <c r="R53" s="25" t="s">
        <v>31</v>
      </c>
      <c r="S53" s="27" t="s">
        <v>32</v>
      </c>
      <c r="T53" s="25" t="s">
        <v>31</v>
      </c>
      <c r="U53" s="27" t="s">
        <v>32</v>
      </c>
      <c r="V53" s="25" t="s">
        <v>31</v>
      </c>
      <c r="W53" s="27" t="s">
        <v>32</v>
      </c>
      <c r="X53" s="25" t="s">
        <v>31</v>
      </c>
      <c r="Y53" s="27" t="s">
        <v>32</v>
      </c>
      <c r="Z53" s="114">
        <v>51</v>
      </c>
      <c r="AA53" s="29"/>
      <c r="AB53" s="30"/>
      <c r="AC53" s="31"/>
      <c r="AD53" s="32"/>
      <c r="AE53" s="33"/>
      <c r="AF53" s="34"/>
      <c r="AG53" s="29">
        <v>54945</v>
      </c>
      <c r="AH53" s="35"/>
      <c r="AI53" s="26"/>
      <c r="AJ53" s="36" t="s">
        <v>139</v>
      </c>
      <c r="AK53" s="77" t="s">
        <v>140</v>
      </c>
    </row>
    <row r="54" spans="1:37">
      <c r="A54" s="78">
        <v>11010023</v>
      </c>
      <c r="B54" s="79">
        <v>4</v>
      </c>
      <c r="C54" s="78">
        <v>8040300</v>
      </c>
      <c r="D54" s="79">
        <v>7010216</v>
      </c>
      <c r="E54" s="179">
        <v>46</v>
      </c>
      <c r="F54" s="99" t="s">
        <v>141</v>
      </c>
      <c r="G54" s="99">
        <v>6153</v>
      </c>
      <c r="H54" s="23" t="s">
        <v>142</v>
      </c>
      <c r="I54" s="24" t="s">
        <v>126</v>
      </c>
      <c r="J54" s="25">
        <v>0</v>
      </c>
      <c r="K54" s="26">
        <v>0</v>
      </c>
      <c r="L54" s="25" t="s">
        <v>31</v>
      </c>
      <c r="M54" s="27" t="s">
        <v>32</v>
      </c>
      <c r="N54" s="25" t="s">
        <v>31</v>
      </c>
      <c r="O54" s="27" t="s">
        <v>32</v>
      </c>
      <c r="P54" s="25" t="s">
        <v>31</v>
      </c>
      <c r="Q54" s="27" t="s">
        <v>32</v>
      </c>
      <c r="R54" s="25" t="s">
        <v>31</v>
      </c>
      <c r="S54" s="27" t="s">
        <v>32</v>
      </c>
      <c r="T54" s="25" t="s">
        <v>31</v>
      </c>
      <c r="U54" s="27" t="s">
        <v>32</v>
      </c>
      <c r="V54" s="25" t="s">
        <v>31</v>
      </c>
      <c r="W54" s="27" t="s">
        <v>32</v>
      </c>
      <c r="X54" s="25" t="s">
        <v>31</v>
      </c>
      <c r="Y54" s="27" t="s">
        <v>32</v>
      </c>
      <c r="Z54" s="114">
        <v>32</v>
      </c>
      <c r="AA54" s="29"/>
      <c r="AB54" s="30"/>
      <c r="AC54" s="31"/>
      <c r="AD54" s="32"/>
      <c r="AE54" s="33"/>
      <c r="AF54" s="34"/>
      <c r="AG54" s="29">
        <v>6961</v>
      </c>
      <c r="AH54" s="35"/>
      <c r="AI54" s="26"/>
      <c r="AJ54" s="36" t="s">
        <v>143</v>
      </c>
      <c r="AK54" s="77" t="s">
        <v>144</v>
      </c>
    </row>
    <row r="55" spans="1:37">
      <c r="A55" s="78">
        <v>11010023</v>
      </c>
      <c r="B55" s="79">
        <v>4</v>
      </c>
      <c r="C55" s="78">
        <v>8010240</v>
      </c>
      <c r="D55" s="79">
        <v>7010240</v>
      </c>
      <c r="E55" s="179">
        <v>47</v>
      </c>
      <c r="F55" s="99" t="s">
        <v>145</v>
      </c>
      <c r="G55" s="99">
        <v>6160</v>
      </c>
      <c r="H55" s="23" t="s">
        <v>146</v>
      </c>
      <c r="I55" s="24" t="s">
        <v>126</v>
      </c>
      <c r="J55" s="25">
        <v>0</v>
      </c>
      <c r="K55" s="26">
        <v>0</v>
      </c>
      <c r="L55" s="25" t="s">
        <v>31</v>
      </c>
      <c r="M55" s="27" t="s">
        <v>32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114">
        <v>5</v>
      </c>
      <c r="AA55" s="29"/>
      <c r="AB55" s="30"/>
      <c r="AC55" s="31"/>
      <c r="AD55" s="32"/>
      <c r="AE55" s="33"/>
      <c r="AF55" s="34"/>
      <c r="AG55" s="29">
        <v>504</v>
      </c>
      <c r="AH55" s="35"/>
      <c r="AI55" s="26"/>
      <c r="AJ55" s="36" t="s">
        <v>139</v>
      </c>
      <c r="AK55" s="77" t="s">
        <v>140</v>
      </c>
    </row>
    <row r="56" spans="1:37">
      <c r="A56" s="78">
        <v>11010023</v>
      </c>
      <c r="B56" s="79">
        <v>4</v>
      </c>
      <c r="C56" s="78">
        <v>8010253</v>
      </c>
      <c r="D56" s="79">
        <v>7010253</v>
      </c>
      <c r="E56" s="179">
        <v>48</v>
      </c>
      <c r="F56" s="99" t="s">
        <v>147</v>
      </c>
      <c r="G56" s="99">
        <v>6262</v>
      </c>
      <c r="H56" s="23" t="s">
        <v>148</v>
      </c>
      <c r="I56" s="24" t="s">
        <v>126</v>
      </c>
      <c r="J56" s="25">
        <v>0</v>
      </c>
      <c r="K56" s="26">
        <v>0</v>
      </c>
      <c r="L56" s="25" t="s">
        <v>31</v>
      </c>
      <c r="M56" s="27" t="s">
        <v>32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114">
        <v>23</v>
      </c>
      <c r="AA56" s="29"/>
      <c r="AB56" s="30"/>
      <c r="AC56" s="31"/>
      <c r="AD56" s="32"/>
      <c r="AE56" s="33"/>
      <c r="AF56" s="34"/>
      <c r="AG56" s="29">
        <v>6141</v>
      </c>
      <c r="AH56" s="35"/>
      <c r="AI56" s="26"/>
      <c r="AJ56" s="36" t="s">
        <v>149</v>
      </c>
      <c r="AK56" s="77" t="s">
        <v>150</v>
      </c>
    </row>
    <row r="57" spans="1:37">
      <c r="A57" s="78">
        <v>11010023</v>
      </c>
      <c r="B57" s="79">
        <v>4</v>
      </c>
      <c r="C57" s="78">
        <v>8010253</v>
      </c>
      <c r="D57" s="79">
        <v>7010253</v>
      </c>
      <c r="E57" s="179">
        <v>49</v>
      </c>
      <c r="F57" s="99" t="s">
        <v>151</v>
      </c>
      <c r="G57" s="99">
        <v>6263</v>
      </c>
      <c r="H57" s="23" t="s">
        <v>152</v>
      </c>
      <c r="I57" s="24" t="s">
        <v>126</v>
      </c>
      <c r="J57" s="25">
        <v>0</v>
      </c>
      <c r="K57" s="26">
        <v>0</v>
      </c>
      <c r="L57" s="25" t="s">
        <v>31</v>
      </c>
      <c r="M57" s="27" t="s">
        <v>32</v>
      </c>
      <c r="N57" s="25" t="s">
        <v>31</v>
      </c>
      <c r="O57" s="27" t="s">
        <v>32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114">
        <v>1</v>
      </c>
      <c r="AA57" s="29"/>
      <c r="AB57" s="30"/>
      <c r="AC57" s="31"/>
      <c r="AD57" s="32"/>
      <c r="AE57" s="33"/>
      <c r="AF57" s="34"/>
      <c r="AG57" s="29">
        <v>5315</v>
      </c>
      <c r="AH57" s="35"/>
      <c r="AI57" s="26"/>
      <c r="AJ57" s="36" t="s">
        <v>149</v>
      </c>
      <c r="AK57" s="77" t="s">
        <v>150</v>
      </c>
    </row>
    <row r="58" spans="1:37">
      <c r="A58" s="78">
        <v>11010023</v>
      </c>
      <c r="B58" s="79">
        <v>4</v>
      </c>
      <c r="C58" s="78">
        <v>8010240</v>
      </c>
      <c r="D58" s="79">
        <v>7010240</v>
      </c>
      <c r="E58" s="179">
        <v>50</v>
      </c>
      <c r="F58" s="99" t="s">
        <v>153</v>
      </c>
      <c r="G58" s="99">
        <v>7067</v>
      </c>
      <c r="H58" s="23" t="s">
        <v>154</v>
      </c>
      <c r="I58" s="24" t="s">
        <v>126</v>
      </c>
      <c r="J58" s="25">
        <v>0</v>
      </c>
      <c r="K58" s="26">
        <v>0</v>
      </c>
      <c r="L58" s="25" t="s">
        <v>31</v>
      </c>
      <c r="M58" s="27" t="s">
        <v>32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114">
        <v>29</v>
      </c>
      <c r="AA58" s="29"/>
      <c r="AB58" s="30"/>
      <c r="AC58" s="31"/>
      <c r="AD58" s="32"/>
      <c r="AE58" s="33"/>
      <c r="AF58" s="34"/>
      <c r="AG58" s="29">
        <v>24212</v>
      </c>
      <c r="AH58" s="35"/>
      <c r="AI58" s="26"/>
      <c r="AJ58" s="36" t="s">
        <v>139</v>
      </c>
      <c r="AK58" s="77" t="s">
        <v>140</v>
      </c>
    </row>
    <row r="59" spans="1:37">
      <c r="A59" s="78">
        <v>11010023</v>
      </c>
      <c r="B59" s="79">
        <v>4</v>
      </c>
      <c r="C59" s="78">
        <v>8030140</v>
      </c>
      <c r="D59" s="79">
        <v>7010043</v>
      </c>
      <c r="E59" s="179">
        <v>51</v>
      </c>
      <c r="F59" s="99" t="s">
        <v>155</v>
      </c>
      <c r="G59" s="99">
        <v>7072</v>
      </c>
      <c r="H59" s="23" t="s">
        <v>156</v>
      </c>
      <c r="I59" s="24">
        <v>1006.2949</v>
      </c>
      <c r="J59" s="25">
        <v>0.33</v>
      </c>
      <c r="K59" s="26">
        <v>0</v>
      </c>
      <c r="L59" s="25" t="s">
        <v>31</v>
      </c>
      <c r="M59" s="27" t="s">
        <v>32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114">
        <v>234</v>
      </c>
      <c r="AA59" s="29">
        <v>5034</v>
      </c>
      <c r="AB59" s="30">
        <v>51518</v>
      </c>
      <c r="AC59" s="31"/>
      <c r="AD59" s="32">
        <v>600</v>
      </c>
      <c r="AE59" s="33">
        <v>5034</v>
      </c>
      <c r="AF59" s="34">
        <v>50918</v>
      </c>
      <c r="AG59" s="29">
        <v>28390</v>
      </c>
      <c r="AH59" s="35">
        <v>21.94</v>
      </c>
      <c r="AI59" s="26"/>
      <c r="AJ59" s="36" t="s">
        <v>101</v>
      </c>
      <c r="AK59" s="77" t="s">
        <v>102</v>
      </c>
    </row>
    <row r="60" spans="1:37">
      <c r="A60" s="78">
        <v>11010023</v>
      </c>
      <c r="B60" s="79">
        <v>4</v>
      </c>
      <c r="C60" s="78">
        <v>8010240</v>
      </c>
      <c r="D60" s="79">
        <v>7010240</v>
      </c>
      <c r="E60" s="180">
        <v>52</v>
      </c>
      <c r="F60" s="2" t="s">
        <v>157</v>
      </c>
      <c r="G60" s="2">
        <v>7141</v>
      </c>
      <c r="H60" s="23" t="s">
        <v>158</v>
      </c>
      <c r="I60" s="24" t="s">
        <v>126</v>
      </c>
      <c r="J60" s="25">
        <v>0</v>
      </c>
      <c r="K60" s="26">
        <v>0</v>
      </c>
      <c r="L60" s="25" t="s">
        <v>31</v>
      </c>
      <c r="M60" s="27" t="s">
        <v>32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35</v>
      </c>
      <c r="AA60" s="29"/>
      <c r="AB60" s="30"/>
      <c r="AC60" s="31"/>
      <c r="AD60" s="32"/>
      <c r="AE60" s="33"/>
      <c r="AF60" s="34"/>
      <c r="AG60" s="29">
        <v>9594</v>
      </c>
      <c r="AH60" s="35"/>
      <c r="AI60" s="26"/>
      <c r="AJ60" s="36" t="s">
        <v>139</v>
      </c>
      <c r="AK60" s="77" t="s">
        <v>140</v>
      </c>
    </row>
    <row r="61" spans="1:37" ht="13.5" thickBot="1">
      <c r="A61" s="78">
        <v>11010023</v>
      </c>
      <c r="B61" s="79">
        <v>4</v>
      </c>
      <c r="C61" s="78">
        <v>8010240</v>
      </c>
      <c r="D61" s="79">
        <v>7010240</v>
      </c>
      <c r="E61" s="181">
        <v>53</v>
      </c>
      <c r="F61" s="148" t="s">
        <v>159</v>
      </c>
      <c r="G61" s="148">
        <v>7160</v>
      </c>
      <c r="H61" s="149" t="s">
        <v>160</v>
      </c>
      <c r="I61" s="150" t="s">
        <v>126</v>
      </c>
      <c r="J61" s="151">
        <v>0</v>
      </c>
      <c r="K61" s="152">
        <v>0</v>
      </c>
      <c r="L61" s="151" t="s">
        <v>31</v>
      </c>
      <c r="M61" s="153" t="s">
        <v>32</v>
      </c>
      <c r="N61" s="151" t="s">
        <v>31</v>
      </c>
      <c r="O61" s="153" t="s">
        <v>32</v>
      </c>
      <c r="P61" s="151" t="s">
        <v>31</v>
      </c>
      <c r="Q61" s="153" t="s">
        <v>32</v>
      </c>
      <c r="R61" s="151" t="s">
        <v>31</v>
      </c>
      <c r="S61" s="153" t="s">
        <v>32</v>
      </c>
      <c r="T61" s="151" t="s">
        <v>31</v>
      </c>
      <c r="U61" s="153" t="s">
        <v>32</v>
      </c>
      <c r="V61" s="151" t="s">
        <v>31</v>
      </c>
      <c r="W61" s="153" t="s">
        <v>32</v>
      </c>
      <c r="X61" s="151" t="s">
        <v>31</v>
      </c>
      <c r="Y61" s="153" t="s">
        <v>32</v>
      </c>
      <c r="Z61" s="154">
        <v>143</v>
      </c>
      <c r="AA61" s="155"/>
      <c r="AB61" s="156"/>
      <c r="AC61" s="157"/>
      <c r="AD61" s="158"/>
      <c r="AE61" s="159"/>
      <c r="AF61" s="160"/>
      <c r="AG61" s="155">
        <v>21658</v>
      </c>
      <c r="AH61" s="161"/>
      <c r="AI61" s="152"/>
      <c r="AJ61" s="162" t="s">
        <v>139</v>
      </c>
      <c r="AK61" s="77" t="s">
        <v>140</v>
      </c>
    </row>
    <row r="62" spans="1:37">
      <c r="A62" s="78">
        <v>11010023</v>
      </c>
      <c r="B62" s="79">
        <v>4</v>
      </c>
      <c r="C62" s="78">
        <v>8010253</v>
      </c>
      <c r="D62" s="79">
        <v>7010253</v>
      </c>
      <c r="E62" s="182">
        <v>54</v>
      </c>
      <c r="F62" s="163" t="s">
        <v>161</v>
      </c>
      <c r="G62" s="163">
        <v>8061</v>
      </c>
      <c r="H62" s="164" t="s">
        <v>162</v>
      </c>
      <c r="I62" s="165" t="s">
        <v>126</v>
      </c>
      <c r="J62" s="166">
        <v>0</v>
      </c>
      <c r="K62" s="167">
        <v>0</v>
      </c>
      <c r="L62" s="166" t="s">
        <v>31</v>
      </c>
      <c r="M62" s="168" t="s">
        <v>32</v>
      </c>
      <c r="N62" s="166" t="s">
        <v>31</v>
      </c>
      <c r="O62" s="168" t="s">
        <v>32</v>
      </c>
      <c r="P62" s="166" t="s">
        <v>31</v>
      </c>
      <c r="Q62" s="168" t="s">
        <v>32</v>
      </c>
      <c r="R62" s="166" t="s">
        <v>31</v>
      </c>
      <c r="S62" s="168" t="s">
        <v>32</v>
      </c>
      <c r="T62" s="166" t="s">
        <v>31</v>
      </c>
      <c r="U62" s="168" t="s">
        <v>32</v>
      </c>
      <c r="V62" s="166" t="s">
        <v>31</v>
      </c>
      <c r="W62" s="168" t="s">
        <v>32</v>
      </c>
      <c r="X62" s="166" t="s">
        <v>31</v>
      </c>
      <c r="Y62" s="168" t="s">
        <v>32</v>
      </c>
      <c r="Z62" s="169">
        <v>34</v>
      </c>
      <c r="AA62" s="170"/>
      <c r="AB62" s="171"/>
      <c r="AC62" s="172"/>
      <c r="AD62" s="173"/>
      <c r="AE62" s="174"/>
      <c r="AF62" s="175"/>
      <c r="AG62" s="170">
        <v>10109</v>
      </c>
      <c r="AH62" s="176"/>
      <c r="AI62" s="167"/>
      <c r="AJ62" s="177" t="s">
        <v>149</v>
      </c>
      <c r="AK62" s="77" t="s">
        <v>150</v>
      </c>
    </row>
    <row r="63" spans="1:37">
      <c r="A63" s="78">
        <v>11010023</v>
      </c>
      <c r="B63" s="79">
        <v>4</v>
      </c>
      <c r="C63" s="78">
        <v>8010240</v>
      </c>
      <c r="D63" s="79">
        <v>7010240</v>
      </c>
      <c r="E63" s="180">
        <v>55</v>
      </c>
      <c r="F63" s="2" t="s">
        <v>163</v>
      </c>
      <c r="G63" s="2">
        <v>8067</v>
      </c>
      <c r="H63" s="23" t="s">
        <v>164</v>
      </c>
      <c r="I63" s="24" t="s">
        <v>126</v>
      </c>
      <c r="J63" s="25">
        <v>0</v>
      </c>
      <c r="K63" s="26">
        <v>0</v>
      </c>
      <c r="L63" s="25" t="s">
        <v>31</v>
      </c>
      <c r="M63" s="27" t="s">
        <v>32</v>
      </c>
      <c r="N63" s="25" t="s">
        <v>31</v>
      </c>
      <c r="O63" s="27" t="s">
        <v>32</v>
      </c>
      <c r="P63" s="25" t="s">
        <v>31</v>
      </c>
      <c r="Q63" s="27" t="s">
        <v>32</v>
      </c>
      <c r="R63" s="25" t="s">
        <v>31</v>
      </c>
      <c r="S63" s="27" t="s">
        <v>32</v>
      </c>
      <c r="T63" s="25" t="s">
        <v>31</v>
      </c>
      <c r="U63" s="27" t="s">
        <v>32</v>
      </c>
      <c r="V63" s="25" t="s">
        <v>31</v>
      </c>
      <c r="W63" s="27" t="s">
        <v>32</v>
      </c>
      <c r="X63" s="25" t="s">
        <v>31</v>
      </c>
      <c r="Y63" s="27" t="s">
        <v>32</v>
      </c>
      <c r="Z63" s="28">
        <v>1</v>
      </c>
      <c r="AA63" s="29"/>
      <c r="AB63" s="30"/>
      <c r="AC63" s="31"/>
      <c r="AD63" s="32"/>
      <c r="AE63" s="33"/>
      <c r="AF63" s="34"/>
      <c r="AG63" s="29">
        <v>500</v>
      </c>
      <c r="AH63" s="35"/>
      <c r="AI63" s="26"/>
      <c r="AJ63" s="36" t="s">
        <v>139</v>
      </c>
      <c r="AK63" s="77" t="s">
        <v>140</v>
      </c>
    </row>
    <row r="64" spans="1:37">
      <c r="A64" s="78">
        <v>11010023</v>
      </c>
      <c r="B64" s="79">
        <v>4</v>
      </c>
      <c r="C64" s="78">
        <v>8040248</v>
      </c>
      <c r="D64" s="79">
        <v>7010248</v>
      </c>
      <c r="E64" s="180">
        <v>56</v>
      </c>
      <c r="F64" s="2" t="s">
        <v>165</v>
      </c>
      <c r="G64" s="2">
        <v>8072</v>
      </c>
      <c r="H64" s="23" t="s">
        <v>166</v>
      </c>
      <c r="I64" s="24">
        <v>10.521699999999999</v>
      </c>
      <c r="J64" s="25">
        <v>0</v>
      </c>
      <c r="K64" s="26">
        <v>0</v>
      </c>
      <c r="L64" s="25" t="s">
        <v>31</v>
      </c>
      <c r="M64" s="27" t="s">
        <v>32</v>
      </c>
      <c r="N64" s="25" t="s">
        <v>31</v>
      </c>
      <c r="O64" s="27" t="s">
        <v>32</v>
      </c>
      <c r="P64" s="25" t="s">
        <v>31</v>
      </c>
      <c r="Q64" s="27" t="s">
        <v>32</v>
      </c>
      <c r="R64" s="25" t="s">
        <v>31</v>
      </c>
      <c r="S64" s="27" t="s">
        <v>32</v>
      </c>
      <c r="T64" s="25" t="s">
        <v>31</v>
      </c>
      <c r="U64" s="27" t="s">
        <v>32</v>
      </c>
      <c r="V64" s="25" t="s">
        <v>31</v>
      </c>
      <c r="W64" s="27" t="s">
        <v>32</v>
      </c>
      <c r="X64" s="25" t="s">
        <v>31</v>
      </c>
      <c r="Y64" s="27" t="s">
        <v>32</v>
      </c>
      <c r="Z64" s="28">
        <v>23</v>
      </c>
      <c r="AA64" s="29"/>
      <c r="AB64" s="30"/>
      <c r="AC64" s="31">
        <v>17</v>
      </c>
      <c r="AD64" s="32">
        <v>17</v>
      </c>
      <c r="AE64" s="33">
        <v>-17</v>
      </c>
      <c r="AF64" s="34">
        <v>-17</v>
      </c>
      <c r="AG64" s="29">
        <v>2868</v>
      </c>
      <c r="AH64" s="35">
        <v>-10.01</v>
      </c>
      <c r="AI64" s="26">
        <v>-10.01</v>
      </c>
      <c r="AJ64" s="36" t="s">
        <v>167</v>
      </c>
      <c r="AK64" s="77" t="s">
        <v>167</v>
      </c>
    </row>
    <row r="65" spans="1:37">
      <c r="A65" s="78">
        <v>11010023</v>
      </c>
      <c r="B65" s="79">
        <v>4</v>
      </c>
      <c r="C65" s="78">
        <v>8040248</v>
      </c>
      <c r="D65" s="79">
        <v>7010248</v>
      </c>
      <c r="E65" s="180">
        <v>57</v>
      </c>
      <c r="F65" s="2" t="s">
        <v>168</v>
      </c>
      <c r="G65" s="2">
        <v>8073</v>
      </c>
      <c r="H65" s="23" t="s">
        <v>169</v>
      </c>
      <c r="I65" s="24">
        <v>10.3667</v>
      </c>
      <c r="J65" s="25">
        <v>0</v>
      </c>
      <c r="K65" s="26">
        <v>0</v>
      </c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6</v>
      </c>
      <c r="AA65" s="29"/>
      <c r="AB65" s="30"/>
      <c r="AC65" s="31">
        <v>33</v>
      </c>
      <c r="AD65" s="32">
        <v>33</v>
      </c>
      <c r="AE65" s="33">
        <v>-33</v>
      </c>
      <c r="AF65" s="34">
        <v>-33</v>
      </c>
      <c r="AG65" s="29">
        <v>5430</v>
      </c>
      <c r="AH65" s="35">
        <v>2.31</v>
      </c>
      <c r="AI65" s="26">
        <v>2.31</v>
      </c>
      <c r="AJ65" s="36" t="s">
        <v>167</v>
      </c>
      <c r="AK65" s="77" t="s">
        <v>167</v>
      </c>
    </row>
    <row r="66" spans="1:37">
      <c r="A66" s="78">
        <v>11010023</v>
      </c>
      <c r="B66" s="79">
        <v>4</v>
      </c>
      <c r="C66" s="78">
        <v>8010240</v>
      </c>
      <c r="D66" s="79">
        <v>7010240</v>
      </c>
      <c r="E66" s="180">
        <v>58</v>
      </c>
      <c r="F66" s="2" t="s">
        <v>170</v>
      </c>
      <c r="G66" s="2">
        <v>8160</v>
      </c>
      <c r="H66" s="23" t="s">
        <v>171</v>
      </c>
      <c r="I66" s="24" t="s">
        <v>126</v>
      </c>
      <c r="J66" s="25">
        <v>0</v>
      </c>
      <c r="K66" s="26">
        <v>0</v>
      </c>
      <c r="L66" s="25" t="s">
        <v>31</v>
      </c>
      <c r="M66" s="27" t="s">
        <v>32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3</v>
      </c>
      <c r="AA66" s="29"/>
      <c r="AB66" s="30"/>
      <c r="AC66" s="31"/>
      <c r="AD66" s="32"/>
      <c r="AE66" s="33"/>
      <c r="AF66" s="34"/>
      <c r="AG66" s="29">
        <v>2202</v>
      </c>
      <c r="AH66" s="35"/>
      <c r="AI66" s="26"/>
      <c r="AJ66" s="36" t="s">
        <v>139</v>
      </c>
      <c r="AK66" s="80" t="s">
        <v>140</v>
      </c>
    </row>
    <row r="67" spans="1:37">
      <c r="A67" s="78">
        <v>11010023</v>
      </c>
      <c r="B67" s="79">
        <v>4</v>
      </c>
      <c r="C67" s="78">
        <v>8040306</v>
      </c>
      <c r="D67" s="79">
        <v>7010219</v>
      </c>
      <c r="E67" s="180">
        <v>59</v>
      </c>
      <c r="F67" s="2" t="s">
        <v>172</v>
      </c>
      <c r="G67" s="2">
        <v>8770</v>
      </c>
      <c r="H67" s="23" t="s">
        <v>173</v>
      </c>
      <c r="I67" s="24" t="s">
        <v>126</v>
      </c>
      <c r="J67" s="25">
        <v>0</v>
      </c>
      <c r="K67" s="26">
        <v>0</v>
      </c>
      <c r="L67" s="25" t="s">
        <v>31</v>
      </c>
      <c r="M67" s="27" t="s">
        <v>32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176</v>
      </c>
      <c r="AA67" s="29"/>
      <c r="AB67" s="30"/>
      <c r="AC67" s="31"/>
      <c r="AD67" s="32"/>
      <c r="AE67" s="33"/>
      <c r="AF67" s="34"/>
      <c r="AG67" s="29">
        <v>44486</v>
      </c>
      <c r="AH67" s="35"/>
      <c r="AI67" s="26"/>
      <c r="AJ67" s="36" t="s">
        <v>174</v>
      </c>
      <c r="AK67" s="77" t="s">
        <v>175</v>
      </c>
    </row>
    <row r="68" spans="1:37">
      <c r="A68" s="78">
        <v>11010023</v>
      </c>
      <c r="B68" s="79">
        <v>4</v>
      </c>
      <c r="C68" s="78">
        <v>8040306</v>
      </c>
      <c r="D68" s="79">
        <v>7010219</v>
      </c>
      <c r="E68" s="180">
        <v>60</v>
      </c>
      <c r="F68" s="2" t="s">
        <v>176</v>
      </c>
      <c r="G68" s="2">
        <v>8771</v>
      </c>
      <c r="H68" s="23" t="s">
        <v>177</v>
      </c>
      <c r="I68" s="24" t="s">
        <v>126</v>
      </c>
      <c r="J68" s="25">
        <v>0</v>
      </c>
      <c r="K68" s="26">
        <v>0</v>
      </c>
      <c r="L68" s="25" t="s">
        <v>31</v>
      </c>
      <c r="M68" s="27" t="s">
        <v>32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100</v>
      </c>
      <c r="AA68" s="29"/>
      <c r="AB68" s="30"/>
      <c r="AC68" s="31"/>
      <c r="AD68" s="32"/>
      <c r="AE68" s="33"/>
      <c r="AF68" s="34"/>
      <c r="AG68" s="29">
        <v>12226</v>
      </c>
      <c r="AH68" s="35"/>
      <c r="AI68" s="26"/>
      <c r="AJ68" s="36" t="s">
        <v>174</v>
      </c>
      <c r="AK68" s="77" t="s">
        <v>175</v>
      </c>
    </row>
    <row r="69" spans="1:37">
      <c r="A69" s="78">
        <v>11010023</v>
      </c>
      <c r="B69" s="79">
        <v>4</v>
      </c>
      <c r="C69" s="78">
        <v>8040306</v>
      </c>
      <c r="D69" s="79">
        <v>7010219</v>
      </c>
      <c r="E69" s="180">
        <v>61</v>
      </c>
      <c r="F69" s="2" t="s">
        <v>178</v>
      </c>
      <c r="G69" s="2">
        <v>8940</v>
      </c>
      <c r="H69" s="23" t="s">
        <v>179</v>
      </c>
      <c r="I69" s="24" t="s">
        <v>126</v>
      </c>
      <c r="J69" s="25">
        <v>0</v>
      </c>
      <c r="K69" s="26">
        <v>0</v>
      </c>
      <c r="L69" s="25" t="s">
        <v>31</v>
      </c>
      <c r="M69" s="27" t="s">
        <v>32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68</v>
      </c>
      <c r="AA69" s="29"/>
      <c r="AB69" s="30"/>
      <c r="AC69" s="31"/>
      <c r="AD69" s="32"/>
      <c r="AE69" s="33"/>
      <c r="AF69" s="34"/>
      <c r="AG69" s="29">
        <v>57752</v>
      </c>
      <c r="AH69" s="35"/>
      <c r="AI69" s="26"/>
      <c r="AJ69" s="36" t="s">
        <v>174</v>
      </c>
      <c r="AK69" s="77" t="s">
        <v>175</v>
      </c>
    </row>
    <row r="70" spans="1:37">
      <c r="A70" s="78">
        <v>11010023</v>
      </c>
      <c r="B70" s="79">
        <v>4</v>
      </c>
      <c r="C70" s="78">
        <v>8040308</v>
      </c>
      <c r="D70" s="79">
        <v>7010220</v>
      </c>
      <c r="E70" s="180">
        <v>62</v>
      </c>
      <c r="F70" s="2" t="s">
        <v>180</v>
      </c>
      <c r="G70" s="2">
        <v>8996</v>
      </c>
      <c r="H70" s="23" t="s">
        <v>181</v>
      </c>
      <c r="I70" s="24" t="s">
        <v>126</v>
      </c>
      <c r="J70" s="25">
        <v>0</v>
      </c>
      <c r="K70" s="26">
        <v>0</v>
      </c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29</v>
      </c>
      <c r="AA70" s="29"/>
      <c r="AB70" s="30"/>
      <c r="AC70" s="31"/>
      <c r="AD70" s="32"/>
      <c r="AE70" s="33"/>
      <c r="AF70" s="34"/>
      <c r="AG70" s="29">
        <v>1194</v>
      </c>
      <c r="AH70" s="35"/>
      <c r="AI70" s="26"/>
      <c r="AJ70" s="36" t="s">
        <v>182</v>
      </c>
      <c r="AK70" s="77" t="s">
        <v>183</v>
      </c>
    </row>
    <row r="71" spans="1:37" ht="13.5" thickBot="1">
      <c r="A71" s="78">
        <v>11010023</v>
      </c>
      <c r="B71" s="79">
        <v>4</v>
      </c>
      <c r="C71" s="78">
        <v>8010246</v>
      </c>
      <c r="D71" s="79">
        <v>7010246</v>
      </c>
      <c r="E71" s="181">
        <v>63</v>
      </c>
      <c r="F71" s="148" t="s">
        <v>184</v>
      </c>
      <c r="G71" s="148">
        <v>9059</v>
      </c>
      <c r="H71" s="149" t="s">
        <v>185</v>
      </c>
      <c r="I71" s="150" t="s">
        <v>126</v>
      </c>
      <c r="J71" s="151">
        <v>0</v>
      </c>
      <c r="K71" s="152">
        <v>0</v>
      </c>
      <c r="L71" s="151" t="s">
        <v>31</v>
      </c>
      <c r="M71" s="153" t="s">
        <v>32</v>
      </c>
      <c r="N71" s="151" t="s">
        <v>31</v>
      </c>
      <c r="O71" s="153" t="s">
        <v>32</v>
      </c>
      <c r="P71" s="151" t="s">
        <v>31</v>
      </c>
      <c r="Q71" s="153" t="s">
        <v>32</v>
      </c>
      <c r="R71" s="151" t="s">
        <v>31</v>
      </c>
      <c r="S71" s="153" t="s">
        <v>32</v>
      </c>
      <c r="T71" s="151" t="s">
        <v>31</v>
      </c>
      <c r="U71" s="153" t="s">
        <v>32</v>
      </c>
      <c r="V71" s="151" t="s">
        <v>31</v>
      </c>
      <c r="W71" s="153" t="s">
        <v>32</v>
      </c>
      <c r="X71" s="151" t="s">
        <v>31</v>
      </c>
      <c r="Y71" s="153" t="s">
        <v>32</v>
      </c>
      <c r="Z71" s="154">
        <v>41</v>
      </c>
      <c r="AA71" s="155"/>
      <c r="AB71" s="156"/>
      <c r="AC71" s="157"/>
      <c r="AD71" s="158"/>
      <c r="AE71" s="159"/>
      <c r="AF71" s="160"/>
      <c r="AG71" s="155">
        <v>81839</v>
      </c>
      <c r="AH71" s="161"/>
      <c r="AI71" s="152"/>
      <c r="AJ71" s="162" t="s">
        <v>186</v>
      </c>
      <c r="AK71" s="80" t="s">
        <v>187</v>
      </c>
    </row>
    <row r="72" spans="1:37">
      <c r="A72" s="78">
        <v>11010023</v>
      </c>
      <c r="B72" s="79">
        <v>4</v>
      </c>
      <c r="C72" s="78">
        <v>8040248</v>
      </c>
      <c r="D72" s="79">
        <v>7010248</v>
      </c>
      <c r="E72" s="182">
        <v>64</v>
      </c>
      <c r="F72" s="163" t="s">
        <v>188</v>
      </c>
      <c r="G72" s="163">
        <v>9065</v>
      </c>
      <c r="H72" s="164" t="s">
        <v>189</v>
      </c>
      <c r="I72" s="165">
        <v>10.8292</v>
      </c>
      <c r="J72" s="166">
        <v>0</v>
      </c>
      <c r="K72" s="167">
        <v>0</v>
      </c>
      <c r="L72" s="166" t="s">
        <v>31</v>
      </c>
      <c r="M72" s="168" t="s">
        <v>32</v>
      </c>
      <c r="N72" s="166" t="s">
        <v>31</v>
      </c>
      <c r="O72" s="168" t="s">
        <v>32</v>
      </c>
      <c r="P72" s="166" t="s">
        <v>31</v>
      </c>
      <c r="Q72" s="168" t="s">
        <v>32</v>
      </c>
      <c r="R72" s="166" t="s">
        <v>31</v>
      </c>
      <c r="S72" s="168" t="s">
        <v>32</v>
      </c>
      <c r="T72" s="166" t="s">
        <v>31</v>
      </c>
      <c r="U72" s="168" t="s">
        <v>32</v>
      </c>
      <c r="V72" s="166" t="s">
        <v>31</v>
      </c>
      <c r="W72" s="168" t="s">
        <v>32</v>
      </c>
      <c r="X72" s="166" t="s">
        <v>31</v>
      </c>
      <c r="Y72" s="168" t="s">
        <v>32</v>
      </c>
      <c r="Z72" s="169">
        <v>43</v>
      </c>
      <c r="AA72" s="170"/>
      <c r="AB72" s="171"/>
      <c r="AC72" s="172"/>
      <c r="AD72" s="173"/>
      <c r="AE72" s="174"/>
      <c r="AF72" s="175"/>
      <c r="AG72" s="170">
        <v>8198</v>
      </c>
      <c r="AH72" s="176">
        <v>46.73</v>
      </c>
      <c r="AI72" s="167">
        <v>46.73</v>
      </c>
      <c r="AJ72" s="177" t="s">
        <v>167</v>
      </c>
      <c r="AK72" s="77" t="s">
        <v>167</v>
      </c>
    </row>
    <row r="73" spans="1:37">
      <c r="A73" s="78">
        <v>11010023</v>
      </c>
      <c r="B73" s="79">
        <v>4</v>
      </c>
      <c r="C73" s="78">
        <v>8010240</v>
      </c>
      <c r="D73" s="79">
        <v>7010240</v>
      </c>
      <c r="E73" s="180">
        <v>65</v>
      </c>
      <c r="F73" s="2" t="s">
        <v>190</v>
      </c>
      <c r="G73" s="2">
        <v>9067</v>
      </c>
      <c r="H73" s="23" t="s">
        <v>191</v>
      </c>
      <c r="I73" s="24" t="s">
        <v>126</v>
      </c>
      <c r="J73" s="25">
        <v>0</v>
      </c>
      <c r="K73" s="26">
        <v>0</v>
      </c>
      <c r="L73" s="25" t="s">
        <v>31</v>
      </c>
      <c r="M73" s="27" t="s">
        <v>32</v>
      </c>
      <c r="N73" s="25" t="s">
        <v>31</v>
      </c>
      <c r="O73" s="27" t="s">
        <v>32</v>
      </c>
      <c r="P73" s="25" t="s">
        <v>31</v>
      </c>
      <c r="Q73" s="27" t="s">
        <v>32</v>
      </c>
      <c r="R73" s="25" t="s">
        <v>31</v>
      </c>
      <c r="S73" s="27" t="s">
        <v>32</v>
      </c>
      <c r="T73" s="25" t="s">
        <v>31</v>
      </c>
      <c r="U73" s="27" t="s">
        <v>32</v>
      </c>
      <c r="V73" s="25" t="s">
        <v>31</v>
      </c>
      <c r="W73" s="27" t="s">
        <v>32</v>
      </c>
      <c r="X73" s="25" t="s">
        <v>31</v>
      </c>
      <c r="Y73" s="27" t="s">
        <v>32</v>
      </c>
      <c r="Z73" s="28">
        <v>8</v>
      </c>
      <c r="AA73" s="29"/>
      <c r="AB73" s="30"/>
      <c r="AC73" s="31"/>
      <c r="AD73" s="32"/>
      <c r="AE73" s="33"/>
      <c r="AF73" s="34"/>
      <c r="AG73" s="29">
        <v>1230</v>
      </c>
      <c r="AH73" s="35"/>
      <c r="AI73" s="26"/>
      <c r="AJ73" s="36" t="s">
        <v>139</v>
      </c>
      <c r="AK73" s="77" t="s">
        <v>140</v>
      </c>
    </row>
    <row r="74" spans="1:37">
      <c r="A74" s="78">
        <v>11010023</v>
      </c>
      <c r="B74" s="79">
        <v>4</v>
      </c>
      <c r="C74" s="78">
        <v>8040268</v>
      </c>
      <c r="D74" s="79">
        <v>7010268</v>
      </c>
      <c r="E74" s="180">
        <v>66</v>
      </c>
      <c r="F74" s="2" t="s">
        <v>192</v>
      </c>
      <c r="G74" s="2">
        <v>9070</v>
      </c>
      <c r="H74" s="23" t="s">
        <v>193</v>
      </c>
      <c r="I74" s="24" t="s">
        <v>126</v>
      </c>
      <c r="J74" s="25">
        <v>0</v>
      </c>
      <c r="K74" s="26">
        <v>0</v>
      </c>
      <c r="L74" s="25" t="s">
        <v>31</v>
      </c>
      <c r="M74" s="27" t="s">
        <v>32</v>
      </c>
      <c r="N74" s="25" t="s">
        <v>31</v>
      </c>
      <c r="O74" s="27" t="s">
        <v>32</v>
      </c>
      <c r="P74" s="25" t="s">
        <v>31</v>
      </c>
      <c r="Q74" s="27" t="s">
        <v>32</v>
      </c>
      <c r="R74" s="25" t="s">
        <v>31</v>
      </c>
      <c r="S74" s="27" t="s">
        <v>32</v>
      </c>
      <c r="T74" s="25" t="s">
        <v>31</v>
      </c>
      <c r="U74" s="27" t="s">
        <v>32</v>
      </c>
      <c r="V74" s="25" t="s">
        <v>31</v>
      </c>
      <c r="W74" s="27" t="s">
        <v>32</v>
      </c>
      <c r="X74" s="25" t="s">
        <v>31</v>
      </c>
      <c r="Y74" s="27" t="s">
        <v>32</v>
      </c>
      <c r="Z74" s="28">
        <v>1</v>
      </c>
      <c r="AA74" s="29"/>
      <c r="AB74" s="30"/>
      <c r="AC74" s="31"/>
      <c r="AD74" s="32"/>
      <c r="AE74" s="33"/>
      <c r="AF74" s="34"/>
      <c r="AG74" s="29">
        <v>297</v>
      </c>
      <c r="AH74" s="35"/>
      <c r="AI74" s="26"/>
      <c r="AJ74" s="36" t="s">
        <v>194</v>
      </c>
      <c r="AK74" s="77" t="s">
        <v>195</v>
      </c>
    </row>
    <row r="75" spans="1:37">
      <c r="A75" s="78">
        <v>11010023</v>
      </c>
      <c r="B75" s="79">
        <v>4</v>
      </c>
      <c r="C75" s="78">
        <v>8030140</v>
      </c>
      <c r="D75" s="79">
        <v>7010043</v>
      </c>
      <c r="E75" s="180">
        <v>67</v>
      </c>
      <c r="F75" s="2" t="s">
        <v>196</v>
      </c>
      <c r="G75" s="2">
        <v>9072</v>
      </c>
      <c r="H75" s="23" t="s">
        <v>197</v>
      </c>
      <c r="I75" s="24">
        <v>1007.0203</v>
      </c>
      <c r="J75" s="25">
        <v>0.36</v>
      </c>
      <c r="K75" s="26">
        <v>0</v>
      </c>
      <c r="L75" s="25" t="s">
        <v>31</v>
      </c>
      <c r="M75" s="27" t="s">
        <v>32</v>
      </c>
      <c r="N75" s="25" t="s">
        <v>31</v>
      </c>
      <c r="O75" s="27" t="s">
        <v>32</v>
      </c>
      <c r="P75" s="25" t="s">
        <v>31</v>
      </c>
      <c r="Q75" s="27" t="s">
        <v>32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6</v>
      </c>
      <c r="AA75" s="29">
        <v>1000</v>
      </c>
      <c r="AB75" s="30">
        <v>9000</v>
      </c>
      <c r="AC75" s="31"/>
      <c r="AD75" s="32"/>
      <c r="AE75" s="33">
        <v>1000</v>
      </c>
      <c r="AF75" s="34">
        <v>9000</v>
      </c>
      <c r="AG75" s="29">
        <v>5020</v>
      </c>
      <c r="AH75" s="35">
        <v>25.33</v>
      </c>
      <c r="AI75" s="26"/>
      <c r="AJ75" s="36" t="s">
        <v>101</v>
      </c>
      <c r="AK75" s="77" t="s">
        <v>102</v>
      </c>
    </row>
    <row r="76" spans="1:37">
      <c r="A76" s="78">
        <v>11010023</v>
      </c>
      <c r="B76" s="79">
        <v>4</v>
      </c>
      <c r="C76" s="78">
        <v>8040310</v>
      </c>
      <c r="D76" s="79">
        <v>7010224</v>
      </c>
      <c r="E76" s="180">
        <v>68</v>
      </c>
      <c r="F76" s="2" t="s">
        <v>198</v>
      </c>
      <c r="G76" s="2">
        <v>9073</v>
      </c>
      <c r="H76" s="23" t="s">
        <v>199</v>
      </c>
      <c r="I76" s="24">
        <v>100</v>
      </c>
      <c r="J76" s="25">
        <v>0</v>
      </c>
      <c r="K76" s="26">
        <v>0</v>
      </c>
      <c r="L76" s="25" t="s">
        <v>31</v>
      </c>
      <c r="M76" s="27" t="s">
        <v>32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1</v>
      </c>
      <c r="AA76" s="29"/>
      <c r="AB76" s="30">
        <v>300</v>
      </c>
      <c r="AC76" s="31"/>
      <c r="AD76" s="32"/>
      <c r="AE76" s="33"/>
      <c r="AF76" s="34">
        <v>300</v>
      </c>
      <c r="AG76" s="29">
        <v>300</v>
      </c>
      <c r="AH76" s="35"/>
      <c r="AI76" s="26"/>
      <c r="AJ76" s="36" t="s">
        <v>200</v>
      </c>
      <c r="AK76" s="80" t="s">
        <v>201</v>
      </c>
    </row>
    <row r="77" spans="1:37">
      <c r="A77" s="78">
        <v>11010023</v>
      </c>
      <c r="B77" s="79">
        <v>4</v>
      </c>
      <c r="C77" s="78">
        <v>8040300</v>
      </c>
      <c r="D77" s="79">
        <v>7010216</v>
      </c>
      <c r="E77" s="180">
        <v>69</v>
      </c>
      <c r="F77" s="2" t="s">
        <v>202</v>
      </c>
      <c r="G77" s="2">
        <v>9106</v>
      </c>
      <c r="H77" s="23" t="s">
        <v>203</v>
      </c>
      <c r="I77" s="24" t="s">
        <v>126</v>
      </c>
      <c r="J77" s="25">
        <v>0</v>
      </c>
      <c r="K77" s="26">
        <v>0</v>
      </c>
      <c r="L77" s="25" t="s">
        <v>31</v>
      </c>
      <c r="M77" s="27" t="s">
        <v>32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25</v>
      </c>
      <c r="AA77" s="29"/>
      <c r="AB77" s="30"/>
      <c r="AC77" s="31"/>
      <c r="AD77" s="32"/>
      <c r="AE77" s="33"/>
      <c r="AF77" s="34"/>
      <c r="AG77" s="29">
        <v>20846</v>
      </c>
      <c r="AH77" s="35"/>
      <c r="AI77" s="26"/>
      <c r="AJ77" s="36" t="s">
        <v>143</v>
      </c>
      <c r="AK77" s="77" t="s">
        <v>144</v>
      </c>
    </row>
    <row r="78" spans="1:37">
      <c r="A78" s="78">
        <v>11010023</v>
      </c>
      <c r="B78" s="79">
        <v>4</v>
      </c>
      <c r="C78" s="78">
        <v>8010022</v>
      </c>
      <c r="D78" s="79">
        <v>7010012</v>
      </c>
      <c r="E78" s="180">
        <v>70</v>
      </c>
      <c r="F78" s="2" t="s">
        <v>204</v>
      </c>
      <c r="G78" s="2">
        <v>9108</v>
      </c>
      <c r="H78" s="23" t="s">
        <v>205</v>
      </c>
      <c r="I78" s="24" t="s">
        <v>126</v>
      </c>
      <c r="J78" s="25">
        <v>0</v>
      </c>
      <c r="K78" s="26">
        <v>0</v>
      </c>
      <c r="L78" s="25" t="s">
        <v>31</v>
      </c>
      <c r="M78" s="27" t="s">
        <v>32</v>
      </c>
      <c r="N78" s="25" t="s">
        <v>31</v>
      </c>
      <c r="O78" s="27" t="s">
        <v>32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15</v>
      </c>
      <c r="AA78" s="29"/>
      <c r="AB78" s="30"/>
      <c r="AC78" s="31"/>
      <c r="AD78" s="32"/>
      <c r="AE78" s="33"/>
      <c r="AF78" s="34"/>
      <c r="AG78" s="29">
        <v>2323</v>
      </c>
      <c r="AH78" s="35"/>
      <c r="AI78" s="26"/>
      <c r="AJ78" s="36" t="s">
        <v>206</v>
      </c>
      <c r="AK78" s="77" t="s">
        <v>207</v>
      </c>
    </row>
    <row r="79" spans="1:37">
      <c r="A79" s="78">
        <v>11010023</v>
      </c>
      <c r="B79" s="79">
        <v>4</v>
      </c>
      <c r="C79" s="78">
        <v>8040306</v>
      </c>
      <c r="D79" s="79">
        <v>7010219</v>
      </c>
      <c r="E79" s="180">
        <v>71</v>
      </c>
      <c r="F79" s="2" t="s">
        <v>208</v>
      </c>
      <c r="G79" s="2">
        <v>9112</v>
      </c>
      <c r="H79" s="23" t="s">
        <v>209</v>
      </c>
      <c r="I79" s="24" t="s">
        <v>126</v>
      </c>
      <c r="J79" s="25">
        <v>0</v>
      </c>
      <c r="K79" s="26">
        <v>0</v>
      </c>
      <c r="L79" s="25" t="s">
        <v>31</v>
      </c>
      <c r="M79" s="27" t="s">
        <v>32</v>
      </c>
      <c r="N79" s="25" t="s">
        <v>31</v>
      </c>
      <c r="O79" s="27" t="s">
        <v>32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327</v>
      </c>
      <c r="AA79" s="29"/>
      <c r="AB79" s="30"/>
      <c r="AC79" s="31"/>
      <c r="AD79" s="32"/>
      <c r="AE79" s="33"/>
      <c r="AF79" s="34"/>
      <c r="AG79" s="29">
        <v>39941</v>
      </c>
      <c r="AH79" s="35"/>
      <c r="AI79" s="26"/>
      <c r="AJ79" s="36" t="s">
        <v>174</v>
      </c>
      <c r="AK79" s="77" t="s">
        <v>175</v>
      </c>
    </row>
    <row r="80" spans="1:37">
      <c r="A80" s="78">
        <v>11010023</v>
      </c>
      <c r="B80" s="79">
        <v>4</v>
      </c>
      <c r="C80" s="78">
        <v>8040306</v>
      </c>
      <c r="D80" s="79">
        <v>7010219</v>
      </c>
      <c r="E80" s="180">
        <v>72</v>
      </c>
      <c r="F80" s="2" t="s">
        <v>210</v>
      </c>
      <c r="G80" s="2">
        <v>9113</v>
      </c>
      <c r="H80" s="23" t="s">
        <v>211</v>
      </c>
      <c r="I80" s="24" t="s">
        <v>126</v>
      </c>
      <c r="J80" s="25">
        <v>0</v>
      </c>
      <c r="K80" s="26">
        <v>0</v>
      </c>
      <c r="L80" s="25" t="s">
        <v>31</v>
      </c>
      <c r="M80" s="27" t="s">
        <v>32</v>
      </c>
      <c r="N80" s="25" t="s">
        <v>31</v>
      </c>
      <c r="O80" s="27" t="s">
        <v>32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33</v>
      </c>
      <c r="AA80" s="29"/>
      <c r="AB80" s="30"/>
      <c r="AC80" s="31"/>
      <c r="AD80" s="32"/>
      <c r="AE80" s="33"/>
      <c r="AF80" s="34"/>
      <c r="AG80" s="29">
        <v>24129</v>
      </c>
      <c r="AH80" s="35"/>
      <c r="AI80" s="26"/>
      <c r="AJ80" s="36" t="s">
        <v>174</v>
      </c>
      <c r="AK80" s="77" t="s">
        <v>175</v>
      </c>
    </row>
    <row r="81" spans="1:37" ht="13.5" thickBot="1">
      <c r="A81" s="78">
        <v>11010023</v>
      </c>
      <c r="B81" s="79">
        <v>4</v>
      </c>
      <c r="C81" s="78">
        <v>8040308</v>
      </c>
      <c r="D81" s="79">
        <v>7010220</v>
      </c>
      <c r="E81" s="181">
        <v>73</v>
      </c>
      <c r="F81" s="148" t="s">
        <v>212</v>
      </c>
      <c r="G81" s="148">
        <v>9120</v>
      </c>
      <c r="H81" s="149" t="s">
        <v>213</v>
      </c>
      <c r="I81" s="150" t="s">
        <v>126</v>
      </c>
      <c r="J81" s="151">
        <v>0</v>
      </c>
      <c r="K81" s="152">
        <v>0</v>
      </c>
      <c r="L81" s="151" t="s">
        <v>31</v>
      </c>
      <c r="M81" s="153" t="s">
        <v>32</v>
      </c>
      <c r="N81" s="151" t="s">
        <v>31</v>
      </c>
      <c r="O81" s="153" t="s">
        <v>32</v>
      </c>
      <c r="P81" s="151" t="s">
        <v>31</v>
      </c>
      <c r="Q81" s="153" t="s">
        <v>32</v>
      </c>
      <c r="R81" s="151" t="s">
        <v>31</v>
      </c>
      <c r="S81" s="153" t="s">
        <v>32</v>
      </c>
      <c r="T81" s="151" t="s">
        <v>31</v>
      </c>
      <c r="U81" s="153" t="s">
        <v>32</v>
      </c>
      <c r="V81" s="151" t="s">
        <v>31</v>
      </c>
      <c r="W81" s="153" t="s">
        <v>32</v>
      </c>
      <c r="X81" s="151" t="s">
        <v>31</v>
      </c>
      <c r="Y81" s="153" t="s">
        <v>32</v>
      </c>
      <c r="Z81" s="154">
        <v>24</v>
      </c>
      <c r="AA81" s="155"/>
      <c r="AB81" s="156"/>
      <c r="AC81" s="157"/>
      <c r="AD81" s="158"/>
      <c r="AE81" s="159"/>
      <c r="AF81" s="160"/>
      <c r="AG81" s="155">
        <v>18241</v>
      </c>
      <c r="AH81" s="161"/>
      <c r="AI81" s="152"/>
      <c r="AJ81" s="162" t="s">
        <v>182</v>
      </c>
      <c r="AK81" s="80" t="s">
        <v>183</v>
      </c>
    </row>
    <row r="82" spans="1:37">
      <c r="A82" s="78">
        <v>11010023</v>
      </c>
      <c r="B82" s="79">
        <v>4</v>
      </c>
      <c r="C82" s="78">
        <v>8040308</v>
      </c>
      <c r="D82" s="79">
        <v>7010220</v>
      </c>
      <c r="E82" s="182">
        <v>74</v>
      </c>
      <c r="F82" s="163" t="s">
        <v>214</v>
      </c>
      <c r="G82" s="163">
        <v>9129</v>
      </c>
      <c r="H82" s="164" t="s">
        <v>215</v>
      </c>
      <c r="I82" s="165" t="s">
        <v>126</v>
      </c>
      <c r="J82" s="166">
        <v>0</v>
      </c>
      <c r="K82" s="167">
        <v>0</v>
      </c>
      <c r="L82" s="166" t="s">
        <v>31</v>
      </c>
      <c r="M82" s="168" t="s">
        <v>32</v>
      </c>
      <c r="N82" s="166" t="s">
        <v>31</v>
      </c>
      <c r="O82" s="168" t="s">
        <v>32</v>
      </c>
      <c r="P82" s="166" t="s">
        <v>31</v>
      </c>
      <c r="Q82" s="168" t="s">
        <v>32</v>
      </c>
      <c r="R82" s="166" t="s">
        <v>31</v>
      </c>
      <c r="S82" s="168" t="s">
        <v>32</v>
      </c>
      <c r="T82" s="166" t="s">
        <v>31</v>
      </c>
      <c r="U82" s="168" t="s">
        <v>32</v>
      </c>
      <c r="V82" s="166" t="s">
        <v>31</v>
      </c>
      <c r="W82" s="168" t="s">
        <v>32</v>
      </c>
      <c r="X82" s="166" t="s">
        <v>31</v>
      </c>
      <c r="Y82" s="168" t="s">
        <v>32</v>
      </c>
      <c r="Z82" s="169">
        <v>31</v>
      </c>
      <c r="AA82" s="170"/>
      <c r="AB82" s="171"/>
      <c r="AC82" s="172"/>
      <c r="AD82" s="173"/>
      <c r="AE82" s="174"/>
      <c r="AF82" s="175"/>
      <c r="AG82" s="170">
        <v>24317</v>
      </c>
      <c r="AH82" s="176"/>
      <c r="AI82" s="167"/>
      <c r="AJ82" s="177" t="s">
        <v>182</v>
      </c>
      <c r="AK82" s="77" t="s">
        <v>183</v>
      </c>
    </row>
    <row r="83" spans="1:37">
      <c r="A83" s="78">
        <v>11010023</v>
      </c>
      <c r="B83" s="79">
        <v>4</v>
      </c>
      <c r="C83" s="78">
        <v>8010240</v>
      </c>
      <c r="D83" s="79">
        <v>7010240</v>
      </c>
      <c r="E83" s="179">
        <v>75</v>
      </c>
      <c r="F83" s="99" t="s">
        <v>216</v>
      </c>
      <c r="G83" s="99">
        <v>9141</v>
      </c>
      <c r="H83" s="23" t="s">
        <v>217</v>
      </c>
      <c r="I83" s="24" t="s">
        <v>126</v>
      </c>
      <c r="J83" s="25">
        <v>0</v>
      </c>
      <c r="K83" s="26">
        <v>0</v>
      </c>
      <c r="L83" s="25" t="s">
        <v>31</v>
      </c>
      <c r="M83" s="27" t="s">
        <v>32</v>
      </c>
      <c r="N83" s="25" t="s">
        <v>31</v>
      </c>
      <c r="O83" s="27" t="s">
        <v>32</v>
      </c>
      <c r="P83" s="25" t="s">
        <v>31</v>
      </c>
      <c r="Q83" s="27" t="s">
        <v>32</v>
      </c>
      <c r="R83" s="25" t="s">
        <v>31</v>
      </c>
      <c r="S83" s="27" t="s">
        <v>32</v>
      </c>
      <c r="T83" s="25" t="s">
        <v>31</v>
      </c>
      <c r="U83" s="27" t="s">
        <v>32</v>
      </c>
      <c r="V83" s="25" t="s">
        <v>31</v>
      </c>
      <c r="W83" s="27" t="s">
        <v>32</v>
      </c>
      <c r="X83" s="25" t="s">
        <v>31</v>
      </c>
      <c r="Y83" s="115" t="s">
        <v>32</v>
      </c>
      <c r="Z83" s="114">
        <v>102</v>
      </c>
      <c r="AA83" s="29"/>
      <c r="AB83" s="30"/>
      <c r="AC83" s="31"/>
      <c r="AD83" s="32"/>
      <c r="AE83" s="33"/>
      <c r="AF83" s="34"/>
      <c r="AG83" s="29">
        <v>61184</v>
      </c>
      <c r="AH83" s="35"/>
      <c r="AI83" s="26"/>
      <c r="AJ83" s="36" t="s">
        <v>139</v>
      </c>
      <c r="AK83" s="77" t="s">
        <v>140</v>
      </c>
    </row>
    <row r="84" spans="1:37">
      <c r="A84" s="78">
        <v>11010023</v>
      </c>
      <c r="B84" s="79">
        <v>4</v>
      </c>
      <c r="C84" s="78">
        <v>8040308</v>
      </c>
      <c r="D84" s="79">
        <v>7010220</v>
      </c>
      <c r="E84" s="179">
        <v>76</v>
      </c>
      <c r="F84" s="99" t="s">
        <v>218</v>
      </c>
      <c r="G84" s="99">
        <v>9144</v>
      </c>
      <c r="H84" s="23" t="s">
        <v>219</v>
      </c>
      <c r="I84" s="24" t="s">
        <v>126</v>
      </c>
      <c r="J84" s="25">
        <v>0</v>
      </c>
      <c r="K84" s="26">
        <v>0</v>
      </c>
      <c r="L84" s="25" t="s">
        <v>31</v>
      </c>
      <c r="M84" s="27" t="s">
        <v>32</v>
      </c>
      <c r="N84" s="25" t="s">
        <v>31</v>
      </c>
      <c r="O84" s="27" t="s">
        <v>32</v>
      </c>
      <c r="P84" s="25" t="s">
        <v>31</v>
      </c>
      <c r="Q84" s="27" t="s">
        <v>32</v>
      </c>
      <c r="R84" s="25" t="s">
        <v>31</v>
      </c>
      <c r="S84" s="27" t="s">
        <v>32</v>
      </c>
      <c r="T84" s="25" t="s">
        <v>31</v>
      </c>
      <c r="U84" s="27" t="s">
        <v>32</v>
      </c>
      <c r="V84" s="25" t="s">
        <v>31</v>
      </c>
      <c r="W84" s="27" t="s">
        <v>32</v>
      </c>
      <c r="X84" s="25" t="s">
        <v>31</v>
      </c>
      <c r="Y84" s="115" t="s">
        <v>32</v>
      </c>
      <c r="Z84" s="114">
        <v>55</v>
      </c>
      <c r="AA84" s="29"/>
      <c r="AB84" s="30"/>
      <c r="AC84" s="31"/>
      <c r="AD84" s="32"/>
      <c r="AE84" s="33"/>
      <c r="AF84" s="34"/>
      <c r="AG84" s="29">
        <v>56736</v>
      </c>
      <c r="AH84" s="35"/>
      <c r="AI84" s="26"/>
      <c r="AJ84" s="36" t="s">
        <v>182</v>
      </c>
      <c r="AK84" s="77" t="s">
        <v>183</v>
      </c>
    </row>
    <row r="85" spans="1:37">
      <c r="A85" s="78">
        <v>11010023</v>
      </c>
      <c r="B85" s="79">
        <v>4</v>
      </c>
      <c r="C85" s="78">
        <v>8040308</v>
      </c>
      <c r="D85" s="79">
        <v>7010220</v>
      </c>
      <c r="E85" s="179">
        <v>77</v>
      </c>
      <c r="F85" s="99" t="s">
        <v>220</v>
      </c>
      <c r="G85" s="99">
        <v>9152</v>
      </c>
      <c r="H85" s="23" t="s">
        <v>221</v>
      </c>
      <c r="I85" s="24" t="s">
        <v>126</v>
      </c>
      <c r="J85" s="25">
        <v>0</v>
      </c>
      <c r="K85" s="26">
        <v>0</v>
      </c>
      <c r="L85" s="25" t="s">
        <v>31</v>
      </c>
      <c r="M85" s="27" t="s">
        <v>32</v>
      </c>
      <c r="N85" s="25" t="s">
        <v>31</v>
      </c>
      <c r="O85" s="27" t="s">
        <v>32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115" t="s">
        <v>32</v>
      </c>
      <c r="Z85" s="114">
        <v>34</v>
      </c>
      <c r="AA85" s="29"/>
      <c r="AB85" s="30"/>
      <c r="AC85" s="31"/>
      <c r="AD85" s="32"/>
      <c r="AE85" s="33"/>
      <c r="AF85" s="34"/>
      <c r="AG85" s="29">
        <v>36612</v>
      </c>
      <c r="AH85" s="35"/>
      <c r="AI85" s="26"/>
      <c r="AJ85" s="36" t="s">
        <v>182</v>
      </c>
      <c r="AK85" s="77" t="s">
        <v>183</v>
      </c>
    </row>
    <row r="86" spans="1:37">
      <c r="A86" s="78">
        <v>11010023</v>
      </c>
      <c r="B86" s="79">
        <v>4</v>
      </c>
      <c r="C86" s="78">
        <v>8040300</v>
      </c>
      <c r="D86" s="79">
        <v>7010216</v>
      </c>
      <c r="E86" s="179">
        <v>78</v>
      </c>
      <c r="F86" s="99" t="s">
        <v>222</v>
      </c>
      <c r="G86" s="99">
        <v>9153</v>
      </c>
      <c r="H86" s="23" t="s">
        <v>223</v>
      </c>
      <c r="I86" s="24" t="s">
        <v>126</v>
      </c>
      <c r="J86" s="25">
        <v>0</v>
      </c>
      <c r="K86" s="26">
        <v>0</v>
      </c>
      <c r="L86" s="25" t="s">
        <v>31</v>
      </c>
      <c r="M86" s="27" t="s">
        <v>32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115" t="s">
        <v>32</v>
      </c>
      <c r="Z86" s="114">
        <v>29</v>
      </c>
      <c r="AA86" s="29"/>
      <c r="AB86" s="30"/>
      <c r="AC86" s="31"/>
      <c r="AD86" s="32"/>
      <c r="AE86" s="33"/>
      <c r="AF86" s="34"/>
      <c r="AG86" s="29">
        <v>8169</v>
      </c>
      <c r="AH86" s="35"/>
      <c r="AI86" s="26"/>
      <c r="AJ86" s="36" t="s">
        <v>143</v>
      </c>
      <c r="AK86" s="77" t="s">
        <v>144</v>
      </c>
    </row>
    <row r="87" spans="1:37">
      <c r="A87" s="78">
        <v>11010023</v>
      </c>
      <c r="B87" s="79">
        <v>4</v>
      </c>
      <c r="C87" s="78">
        <v>8040308</v>
      </c>
      <c r="D87" s="79">
        <v>7010220</v>
      </c>
      <c r="E87" s="179">
        <v>79</v>
      </c>
      <c r="F87" s="99" t="s">
        <v>224</v>
      </c>
      <c r="G87" s="99">
        <v>9156</v>
      </c>
      <c r="H87" s="23" t="s">
        <v>225</v>
      </c>
      <c r="I87" s="24" t="s">
        <v>126</v>
      </c>
      <c r="J87" s="25">
        <v>0</v>
      </c>
      <c r="K87" s="26">
        <v>0</v>
      </c>
      <c r="L87" s="25" t="s">
        <v>31</v>
      </c>
      <c r="M87" s="27" t="s">
        <v>32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115" t="s">
        <v>32</v>
      </c>
      <c r="Z87" s="114">
        <v>1</v>
      </c>
      <c r="AA87" s="29"/>
      <c r="AB87" s="30"/>
      <c r="AC87" s="31"/>
      <c r="AD87" s="32"/>
      <c r="AE87" s="33"/>
      <c r="AF87" s="34"/>
      <c r="AG87" s="29">
        <v>101251</v>
      </c>
      <c r="AH87" s="35"/>
      <c r="AI87" s="26"/>
      <c r="AJ87" s="36" t="s">
        <v>182</v>
      </c>
      <c r="AK87" s="77" t="s">
        <v>183</v>
      </c>
    </row>
    <row r="88" spans="1:37">
      <c r="A88" s="78">
        <v>11010023</v>
      </c>
      <c r="B88" s="79">
        <v>4</v>
      </c>
      <c r="C88" s="78">
        <v>8010240</v>
      </c>
      <c r="D88" s="79">
        <v>7010240</v>
      </c>
      <c r="E88" s="179">
        <v>80</v>
      </c>
      <c r="F88" s="99" t="s">
        <v>226</v>
      </c>
      <c r="G88" s="99">
        <v>9160</v>
      </c>
      <c r="H88" s="23" t="s">
        <v>227</v>
      </c>
      <c r="I88" s="24" t="s">
        <v>126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115" t="s">
        <v>32</v>
      </c>
      <c r="Z88" s="114">
        <v>19</v>
      </c>
      <c r="AA88" s="29"/>
      <c r="AB88" s="30"/>
      <c r="AC88" s="31"/>
      <c r="AD88" s="32"/>
      <c r="AE88" s="33"/>
      <c r="AF88" s="34"/>
      <c r="AG88" s="29">
        <v>28039</v>
      </c>
      <c r="AH88" s="35"/>
      <c r="AI88" s="26"/>
      <c r="AJ88" s="36" t="s">
        <v>139</v>
      </c>
      <c r="AK88" s="77" t="s">
        <v>140</v>
      </c>
    </row>
    <row r="89" spans="1:37">
      <c r="A89" s="78">
        <v>11010023</v>
      </c>
      <c r="B89" s="79">
        <v>4</v>
      </c>
      <c r="C89" s="78">
        <v>8050272</v>
      </c>
      <c r="D89" s="79">
        <v>7010021</v>
      </c>
      <c r="E89" s="179">
        <v>81</v>
      </c>
      <c r="F89" s="99" t="s">
        <v>228</v>
      </c>
      <c r="G89" s="99">
        <v>9332</v>
      </c>
      <c r="H89" s="23" t="s">
        <v>229</v>
      </c>
      <c r="I89" s="24">
        <v>111.3871</v>
      </c>
      <c r="J89" s="25">
        <v>0.3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115" t="s">
        <v>32</v>
      </c>
      <c r="Z89" s="114">
        <v>10</v>
      </c>
      <c r="AA89" s="29">
        <v>379655</v>
      </c>
      <c r="AB89" s="30">
        <v>380968</v>
      </c>
      <c r="AC89" s="31"/>
      <c r="AD89" s="32"/>
      <c r="AE89" s="33">
        <v>379655</v>
      </c>
      <c r="AF89" s="34">
        <v>380968</v>
      </c>
      <c r="AG89" s="29">
        <v>380368</v>
      </c>
      <c r="AH89" s="35">
        <v>28905</v>
      </c>
      <c r="AI89" s="26"/>
      <c r="AJ89" s="36" t="s">
        <v>73</v>
      </c>
      <c r="AK89" s="77" t="s">
        <v>74</v>
      </c>
    </row>
    <row r="90" spans="1:37" ht="13.5" thickBot="1">
      <c r="A90" s="78">
        <v>11010023</v>
      </c>
      <c r="B90" s="79">
        <v>4</v>
      </c>
      <c r="C90" s="78">
        <v>8050272</v>
      </c>
      <c r="D90" s="79">
        <v>7010021</v>
      </c>
      <c r="E90" s="183">
        <v>82</v>
      </c>
      <c r="F90" s="116" t="s">
        <v>230</v>
      </c>
      <c r="G90" s="99">
        <v>9454</v>
      </c>
      <c r="H90" s="38" t="s">
        <v>231</v>
      </c>
      <c r="I90" s="117">
        <v>88.488600000000005</v>
      </c>
      <c r="J90" s="118">
        <v>1.51</v>
      </c>
      <c r="K90" s="119">
        <v>0</v>
      </c>
      <c r="L90" s="120" t="s">
        <v>31</v>
      </c>
      <c r="M90" s="121" t="s">
        <v>32</v>
      </c>
      <c r="N90" s="120" t="s">
        <v>31</v>
      </c>
      <c r="O90" s="121" t="s">
        <v>32</v>
      </c>
      <c r="P90" s="120" t="s">
        <v>31</v>
      </c>
      <c r="Q90" s="121" t="s">
        <v>32</v>
      </c>
      <c r="R90" s="120" t="s">
        <v>31</v>
      </c>
      <c r="S90" s="121" t="s">
        <v>32</v>
      </c>
      <c r="T90" s="120" t="s">
        <v>31</v>
      </c>
      <c r="U90" s="121" t="s">
        <v>32</v>
      </c>
      <c r="V90" s="120" t="s">
        <v>31</v>
      </c>
      <c r="W90" s="121" t="s">
        <v>32</v>
      </c>
      <c r="X90" s="120" t="s">
        <v>31</v>
      </c>
      <c r="Y90" s="122" t="s">
        <v>32</v>
      </c>
      <c r="Z90" s="123">
        <v>4</v>
      </c>
      <c r="AA90" s="124">
        <v>94002</v>
      </c>
      <c r="AB90" s="125">
        <v>106082</v>
      </c>
      <c r="AC90" s="126"/>
      <c r="AD90" s="127"/>
      <c r="AE90" s="124">
        <v>94002</v>
      </c>
      <c r="AF90" s="127">
        <v>106082</v>
      </c>
      <c r="AG90" s="124">
        <v>106200</v>
      </c>
      <c r="AH90" s="128">
        <v>762.82</v>
      </c>
      <c r="AI90" s="129"/>
      <c r="AJ90" s="130" t="s">
        <v>73</v>
      </c>
      <c r="AK90" s="77" t="s">
        <v>74</v>
      </c>
    </row>
    <row r="91" spans="1:37">
      <c r="A91" s="78"/>
      <c r="B91" s="79"/>
      <c r="C91" s="78"/>
      <c r="D91" s="79"/>
      <c r="H91" s="131" t="s">
        <v>232</v>
      </c>
      <c r="I91" s="93" t="s">
        <v>126</v>
      </c>
      <c r="J91" s="132" t="s">
        <v>31</v>
      </c>
      <c r="K91" s="132" t="s">
        <v>31</v>
      </c>
      <c r="L91" s="132" t="s">
        <v>31</v>
      </c>
      <c r="M91" s="93" t="s">
        <v>32</v>
      </c>
      <c r="N91" s="132" t="s">
        <v>31</v>
      </c>
      <c r="O91" s="93" t="s">
        <v>32</v>
      </c>
      <c r="P91" s="132" t="s">
        <v>31</v>
      </c>
      <c r="Q91" s="93" t="s">
        <v>32</v>
      </c>
      <c r="R91" s="132" t="s">
        <v>31</v>
      </c>
      <c r="S91" s="93" t="s">
        <v>32</v>
      </c>
      <c r="T91" s="132" t="s">
        <v>31</v>
      </c>
      <c r="U91" s="93" t="s">
        <v>32</v>
      </c>
      <c r="V91" s="132" t="s">
        <v>31</v>
      </c>
      <c r="W91" s="93" t="s">
        <v>32</v>
      </c>
      <c r="X91" s="132" t="s">
        <v>31</v>
      </c>
      <c r="Y91" s="93" t="s">
        <v>32</v>
      </c>
      <c r="Z91" s="133">
        <v>1816</v>
      </c>
      <c r="AA91" s="134">
        <v>480429</v>
      </c>
      <c r="AB91" s="135">
        <v>552606</v>
      </c>
      <c r="AC91" s="136">
        <v>50</v>
      </c>
      <c r="AD91" s="137">
        <v>650</v>
      </c>
      <c r="AE91" s="134">
        <v>480379</v>
      </c>
      <c r="AF91" s="137">
        <v>551956</v>
      </c>
      <c r="AG91" s="138">
        <v>1302479</v>
      </c>
      <c r="AH91" s="139"/>
      <c r="AI91" s="140"/>
    </row>
    <row r="92" spans="1:37" ht="13.5" thickBot="1">
      <c r="A92" s="78"/>
      <c r="B92" s="79"/>
      <c r="C92" s="78"/>
      <c r="D92" s="79"/>
      <c r="H92" s="131" t="s">
        <v>233</v>
      </c>
      <c r="I92" s="93" t="s">
        <v>126</v>
      </c>
      <c r="J92" s="132" t="s">
        <v>31</v>
      </c>
      <c r="K92" s="132" t="s">
        <v>31</v>
      </c>
      <c r="L92" s="132" t="s">
        <v>31</v>
      </c>
      <c r="M92" s="93" t="s">
        <v>32</v>
      </c>
      <c r="N92" s="132" t="s">
        <v>31</v>
      </c>
      <c r="O92" s="93" t="s">
        <v>32</v>
      </c>
      <c r="P92" s="132" t="s">
        <v>31</v>
      </c>
      <c r="Q92" s="93" t="s">
        <v>32</v>
      </c>
      <c r="R92" s="132" t="s">
        <v>31</v>
      </c>
      <c r="S92" s="93" t="s">
        <v>32</v>
      </c>
      <c r="T92" s="132" t="s">
        <v>31</v>
      </c>
      <c r="U92" s="93" t="s">
        <v>32</v>
      </c>
      <c r="V92" s="132" t="s">
        <v>31</v>
      </c>
      <c r="W92" s="93" t="s">
        <v>32</v>
      </c>
      <c r="X92" s="132" t="s">
        <v>31</v>
      </c>
      <c r="Y92" s="93" t="s">
        <v>32</v>
      </c>
      <c r="Z92" s="141">
        <v>4246</v>
      </c>
      <c r="AA92" s="72">
        <v>486544</v>
      </c>
      <c r="AB92" s="69">
        <v>763285</v>
      </c>
      <c r="AC92" s="70">
        <v>483328</v>
      </c>
      <c r="AD92" s="65">
        <v>745797</v>
      </c>
      <c r="AE92" s="72">
        <v>3216</v>
      </c>
      <c r="AF92" s="65">
        <v>17488</v>
      </c>
      <c r="AG92" s="142">
        <v>2057906</v>
      </c>
      <c r="AH92" s="143">
        <v>60.27</v>
      </c>
      <c r="AI92" s="65">
        <v>72.08</v>
      </c>
    </row>
    <row r="93" spans="1:37">
      <c r="A93" s="1"/>
      <c r="B93" s="1"/>
      <c r="C93" s="1"/>
      <c r="D93" s="1"/>
      <c r="E93" s="178" t="s">
        <v>14</v>
      </c>
    </row>
    <row r="94" spans="1:37">
      <c r="A94" s="1"/>
      <c r="B94" s="1"/>
      <c r="C94" s="1"/>
      <c r="D94" s="1"/>
    </row>
    <row r="95" spans="1:37">
      <c r="A95" s="1"/>
      <c r="B95" s="1"/>
      <c r="C95" s="1"/>
      <c r="D95" s="1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Euros)&amp;R&amp;"Arial,Negrita"&amp;9&amp;UFondos de Inversión Libre (FIL)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2019-02-11T10:56:55Z</cp:lastPrinted>
  <dcterms:created xsi:type="dcterms:W3CDTF">2000-11-24T12:41:46Z</dcterms:created>
  <dcterms:modified xsi:type="dcterms:W3CDTF">2019-11-12T09:41:23Z</dcterms:modified>
</cp:coreProperties>
</file>