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se Luis\AppData\Local\Microsoft\Windows\Temporary Internet Files\Content.Outlook\O7BD21IR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5" i="2" l="1"/>
  <c r="E5" i="2"/>
  <c r="D5" i="2"/>
  <c r="F18" i="2"/>
  <c r="E18" i="2"/>
  <c r="D18" i="2"/>
  <c r="F11" i="2"/>
  <c r="E11" i="2"/>
  <c r="D11" i="2"/>
  <c r="D80" i="2" l="1"/>
  <c r="E80" i="2"/>
  <c r="F80" i="2"/>
</calcChain>
</file>

<file path=xl/sharedStrings.xml><?xml version="1.0" encoding="utf-8"?>
<sst xmlns="http://schemas.openxmlformats.org/spreadsheetml/2006/main" count="148" uniqueCount="138">
  <si>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</si>
  <si>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</si>
  <si>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</si>
  <si>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</si>
  <si>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</si>
  <si>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</si>
  <si>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</si>
  <si>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</si>
  <si>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</si>
  <si>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</si>
  <si>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</si>
  <si>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</si>
  <si>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</si>
  <si>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</si>
  <si>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</si>
  <si>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</si>
  <si>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</si>
  <si>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</si>
  <si>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</si>
  <si>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</si>
  <si>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</si>
  <si>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</si>
  <si>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</si>
  <si>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</si>
  <si>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</si>
  <si>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</si>
  <si>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</si>
  <si>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</si>
  <si>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</si>
  <si>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</si>
  <si>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</si>
  <si>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</si>
  <si>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</si>
  <si>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</si>
  <si>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</si>
  <si>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</si>
  <si>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</si>
  <si>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</si>
  <si>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</si>
  <si>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</si>
  <si>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</si>
  <si>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</si>
  <si>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</si>
  <si>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</si>
  <si>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</si>
  <si>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</si>
  <si>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</si>
  <si>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</si>
  <si>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</si>
  <si>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</si>
  <si>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</si>
  <si>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</si>
  <si>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</si>
  <si>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</si>
  <si>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</si>
  <si>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</si>
  <si>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</si>
  <si>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</si>
  <si>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</si>
  <si>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</si>
  <si>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</si>
  <si>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</si>
  <si>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</si>
  <si>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</si>
  <si>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</si>
  <si>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</si>
  <si>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</si>
  <si>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</si>
  <si>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</si>
  <si>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</si>
  <si>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</si>
  <si>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</si>
  <si>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</si>
  <si>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</si>
  <si>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</si>
  <si>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</si>
  <si>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</si>
  <si>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</si>
  <si>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</si>
  <si>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</si>
  <si>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</si>
  <si>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</si>
  <si>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</si>
  <si>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</si>
  <si>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</si>
  <si>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</si>
  <si>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</si>
  <si>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</si>
  <si>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</si>
  <si>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</si>
  <si>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</si>
  <si>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</si>
  <si>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</si>
  <si>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</si>
  <si>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</si>
  <si>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</si>
  <si>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</si>
  <si>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</si>
  <si>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</si>
  <si>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</si>
  <si>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</si>
  <si>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</si>
  <si>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</si>
  <si>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</si>
  <si>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</si>
  <si>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</si>
  <si>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</si>
  <si>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</si>
  <si>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</si>
  <si>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</si>
  <si>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</si>
  <si>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</si>
  <si>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</si>
  <si>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</si>
  <si>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</si>
  <si>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</si>
  <si>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</si>
  <si>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</si>
  <si>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</si>
  <si>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</si>
  <si>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</si>
  <si>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</si>
  <si>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</si>
  <si>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</si>
  <si>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</si>
  <si>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</si>
  <si>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</si>
  <si>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</si>
  <si>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</si>
  <si>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</si>
  <si>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</si>
  <si>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</si>
  <si>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</si>
  <si>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</si>
  <si>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</si>
  <si>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</si>
  <si>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</si>
  <si>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30 de junio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</si>
</sst>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  <numFmt numFmtId="167" formatCode="_-* #,##0\ _€_-;\-* #,##0\ _€_-;_-* &quot;-&quot;??\ _€_-;_-@_-"/>
  </numFmts>
  <fonts count="45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  <font>
      <sz val="8"/>
      <name val="Comic Sans MS"/>
      <family val="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4" fillId="0" borderId="0" applyFont="0" applyFill="0" applyBorder="0" applyAlignment="0" applyProtection="0"/>
  </cellStyleXfs>
  <cellXfs count="83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34" xfId="0" applyFont="1" applyFill="1" applyBorder="1" applyAlignment="1">
      <alignment horizontal="center"/>
    </xf>
    <xf numFmtId="0" fontId="26" fillId="33" borderId="35" xfId="0" applyFont="1" applyFill="1" applyBorder="1" applyAlignment="1">
      <alignment horizontal="center"/>
    </xf>
    <xf numFmtId="3" fontId="26" fillId="33" borderId="35" xfId="0" applyNumberFormat="1" applyFont="1" applyFill="1" applyBorder="1" applyAlignment="1">
      <alignment horizontal="center"/>
    </xf>
    <xf numFmtId="3" fontId="26" fillId="33" borderId="36" xfId="0" applyNumberFormat="1" applyFont="1" applyFill="1" applyBorder="1" applyAlignment="1">
      <alignment horizontal="center"/>
    </xf>
    <xf numFmtId="166" fontId="25" fillId="0" borderId="0" xfId="52" applyNumberFormat="1" applyFont="1" applyFill="1" applyBorder="1"/>
    <xf numFmtId="0" fontId="39" fillId="0" borderId="24" xfId="0" applyFont="1" applyFill="1" applyBorder="1" applyAlignment="1">
      <alignment horizontal="right" vertical="center" indent="1"/>
    </xf>
    <xf numFmtId="0" fontId="28" fillId="0" borderId="25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6" xfId="0" applyNumberFormat="1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32" xfId="0" applyFont="1" applyFill="1" applyBorder="1" applyAlignment="1">
      <alignment horizontal="left" vertical="center" indent="1"/>
    </xf>
    <xf numFmtId="3" fontId="31" fillId="0" borderId="22" xfId="0" applyNumberFormat="1" applyFont="1" applyFill="1" applyBorder="1" applyAlignment="1">
      <alignment horizontal="right" vertical="center" indent="1"/>
    </xf>
    <xf numFmtId="3" fontId="31" fillId="0" borderId="23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25" xfId="0" quotePrefix="1" applyFont="1" applyFill="1" applyBorder="1" applyAlignment="1">
      <alignment horizontal="lef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33" xfId="0" applyFont="1" applyFill="1" applyBorder="1" applyAlignment="1">
      <alignment horizontal="left" vertical="center" indent="1"/>
    </xf>
    <xf numFmtId="0" fontId="31" fillId="0" borderId="22" xfId="0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0" fillId="0" borderId="28" xfId="0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29" fillId="0" borderId="27" xfId="0" applyFont="1" applyFill="1" applyBorder="1" applyAlignment="1">
      <alignment horizontal="lef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3" fontId="25" fillId="0" borderId="0" xfId="0" applyNumberFormat="1" applyFont="1" applyFill="1" applyBorder="1"/>
    <xf numFmtId="3" fontId="32" fillId="0" borderId="0" xfId="0" applyNumberFormat="1" applyFont="1" applyFill="1" applyBorder="1"/>
    <xf numFmtId="10" fontId="25" fillId="0" borderId="0" xfId="52" applyNumberFormat="1" applyFont="1" applyFill="1" applyBorder="1"/>
    <xf numFmtId="4" fontId="4" fillId="0" borderId="0" xfId="0" applyNumberFormat="1" applyFont="1"/>
    <xf numFmtId="167" fontId="25" fillId="0" borderId="0" xfId="60" applyNumberFormat="1" applyFont="1" applyFill="1" applyBorder="1"/>
    <xf numFmtId="3" fontId="25" fillId="0" borderId="0" xfId="52" applyNumberFormat="1" applyFont="1" applyFill="1" applyBorder="1"/>
    <xf numFmtId="3" fontId="25" fillId="0" borderId="0" xfId="60" applyNumberFormat="1" applyFont="1" applyFill="1" applyBorder="1"/>
    <xf numFmtId="3" fontId="32" fillId="0" borderId="0" xfId="52" applyNumberFormat="1" applyFont="1" applyFill="1" applyBorder="1"/>
    <xf numFmtId="0" fontId="39" fillId="0" borderId="39" xfId="0" applyFont="1" applyFill="1" applyBorder="1" applyAlignment="1">
      <alignment horizontal="right" vertical="center" indent="1"/>
    </xf>
    <xf numFmtId="0" fontId="28" fillId="0" borderId="37" xfId="0" applyFont="1" applyFill="1" applyBorder="1" applyAlignment="1">
      <alignment horizontal="left" vertical="center" indent="1"/>
    </xf>
    <xf numFmtId="0" fontId="29" fillId="0" borderId="38" xfId="0" applyFont="1" applyFill="1" applyBorder="1" applyAlignment="1">
      <alignment horizontal="left" vertical="center" indent="1"/>
    </xf>
    <xf numFmtId="3" fontId="30" fillId="0" borderId="40" xfId="0" applyNumberFormat="1" applyFont="1" applyFill="1" applyBorder="1" applyAlignment="1">
      <alignment horizontal="right" vertical="center" indent="1"/>
    </xf>
    <xf numFmtId="0" fontId="30" fillId="0" borderId="40" xfId="0" applyFont="1" applyFill="1" applyBorder="1" applyAlignment="1">
      <alignment horizontal="righ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left" vertical="center" indent="1"/>
    </xf>
    <xf numFmtId="0" fontId="29" fillId="0" borderId="33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39" fillId="0" borderId="27" xfId="0" applyFont="1" applyFill="1" applyBorder="1" applyAlignment="1">
      <alignment horizontal="right" vertical="center" indent="1"/>
    </xf>
    <xf numFmtId="0" fontId="28" fillId="0" borderId="28" xfId="0" applyFont="1" applyFill="1" applyBorder="1" applyAlignment="1">
      <alignment horizontal="left" vertical="center" indent="1"/>
    </xf>
    <xf numFmtId="0" fontId="29" fillId="0" borderId="28" xfId="0" applyFont="1" applyFill="1" applyBorder="1" applyAlignment="1">
      <alignment horizontal="left" vertical="center" indent="1"/>
    </xf>
    <xf numFmtId="0" fontId="29" fillId="0" borderId="13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0" fontId="29" fillId="0" borderId="42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3" fontId="30" fillId="0" borderId="30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" xfId="60" builtinId="3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84"/>
  <sheetViews>
    <sheetView showGridLines="0" tabSelected="1" zoomScaleNormal="100" workbookViewId="0">
      <pane ySplit="2" topLeftCell="A3" activePane="bottomLeft" state="frozen"/>
      <selection pane="bottomLeft" activeCell="B3" sqref="B3"/>
    </sheetView>
  </sheetViews>
  <sheetFormatPr baseColWidth="10" defaultRowHeight="13.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9" width="11.42578125" style="47"/>
    <col min="10" max="16384" width="11.42578125" style="1"/>
  </cols>
  <sheetData>
    <row r="1" spans="1:14" ht="18" customHeight="1" thickBot="1">
      <c r="A1" s="81" t="s">
        <v>14</v>
      </c>
      <c r="B1" s="82"/>
      <c r="C1" s="82"/>
      <c r="D1" s="82"/>
      <c r="E1" s="82"/>
      <c r="F1" s="12">
        <v>43769</v>
      </c>
    </row>
    <row r="2" spans="1:14" s="2" customFormat="1" ht="17.45" customHeight="1">
      <c r="A2" s="15" t="s">
        <v>53</v>
      </c>
      <c r="B2" s="15" t="s">
        <v>10</v>
      </c>
      <c r="C2" s="16" t="s">
        <v>11</v>
      </c>
      <c r="D2" s="17" t="s">
        <v>110</v>
      </c>
      <c r="E2" s="16" t="s">
        <v>111</v>
      </c>
      <c r="F2" s="18" t="s">
        <v>125</v>
      </c>
      <c r="G2" s="48"/>
      <c r="H2" s="48"/>
      <c r="I2" s="48"/>
    </row>
    <row r="3" spans="1:14" s="3" customFormat="1" ht="12.2" customHeight="1">
      <c r="A3" s="58">
        <v>1</v>
      </c>
      <c r="B3" s="59" t="s">
        <v>112</v>
      </c>
      <c r="C3" s="60" t="s">
        <v>51</v>
      </c>
      <c r="D3" s="61">
        <v>4667111.4303200003</v>
      </c>
      <c r="E3" s="62">
        <v>449</v>
      </c>
      <c r="F3" s="63">
        <v>113366</v>
      </c>
      <c r="G3" s="49"/>
      <c r="H3" s="52"/>
      <c r="I3" s="50"/>
      <c r="J3" s="19"/>
      <c r="K3" s="19"/>
    </row>
    <row r="4" spans="1:14" s="3" customFormat="1" ht="12.2" customHeight="1" thickBot="1">
      <c r="A4" s="20">
        <v>2</v>
      </c>
      <c r="B4" s="21" t="s">
        <v>0</v>
      </c>
      <c r="C4" s="64" t="s">
        <v>89</v>
      </c>
      <c r="D4" s="22">
        <v>3029788</v>
      </c>
      <c r="E4" s="23">
        <v>305</v>
      </c>
      <c r="F4" s="24">
        <v>39644</v>
      </c>
      <c r="G4" s="49"/>
      <c r="H4" s="52"/>
      <c r="I4" s="50"/>
      <c r="J4" s="19"/>
      <c r="K4" s="19"/>
    </row>
    <row r="5" spans="1:14" s="3" customFormat="1" ht="12.2" customHeight="1">
      <c r="A5" s="25">
        <v>3</v>
      </c>
      <c r="B5" s="26" t="s">
        <v>15</v>
      </c>
      <c r="C5" s="65"/>
      <c r="D5" s="27">
        <f>+SUM(D6:D7)</f>
        <v>2555768.9818400005</v>
      </c>
      <c r="E5" s="27">
        <f t="shared" ref="E5" si="0">+SUM(E6:E7)</f>
        <v>93</v>
      </c>
      <c r="F5" s="28">
        <f t="shared" ref="F5" si="1">+SUM(F6:F7)</f>
        <v>20848</v>
      </c>
      <c r="G5" s="49"/>
      <c r="H5" s="52"/>
      <c r="I5" s="50"/>
      <c r="J5" s="19"/>
      <c r="K5" s="19"/>
    </row>
    <row r="6" spans="1:14" s="4" customFormat="1" ht="12.2" customHeight="1">
      <c r="A6" s="29"/>
      <c r="B6" s="30"/>
      <c r="C6" s="66" t="s">
        <v>90</v>
      </c>
      <c r="D6" s="67">
        <v>2506414.6735600005</v>
      </c>
      <c r="E6" s="68">
        <v>84</v>
      </c>
      <c r="F6" s="69">
        <v>19473</v>
      </c>
      <c r="G6" s="49"/>
      <c r="H6" s="52"/>
      <c r="I6" s="51"/>
      <c r="J6" s="19"/>
      <c r="K6" s="54"/>
    </row>
    <row r="7" spans="1:14" s="3" customFormat="1" ht="12.2" customHeight="1" thickBot="1">
      <c r="A7" s="20"/>
      <c r="B7" s="21"/>
      <c r="C7" s="31" t="s">
        <v>43</v>
      </c>
      <c r="D7" s="22">
        <v>49354.308279999997</v>
      </c>
      <c r="E7" s="23">
        <v>9</v>
      </c>
      <c r="F7" s="24">
        <v>1375</v>
      </c>
      <c r="G7" s="49"/>
      <c r="H7" s="52"/>
      <c r="I7" s="50"/>
      <c r="J7" s="55"/>
      <c r="K7" s="56"/>
      <c r="L7" s="50"/>
      <c r="M7" s="50"/>
      <c r="N7" s="50"/>
    </row>
    <row r="8" spans="1:14" s="3" customFormat="1" ht="12.2" customHeight="1">
      <c r="A8" s="70">
        <v>4</v>
      </c>
      <c r="B8" s="71" t="s">
        <v>1</v>
      </c>
      <c r="C8" s="72" t="s">
        <v>48</v>
      </c>
      <c r="D8" s="42">
        <v>2542037.5257600001</v>
      </c>
      <c r="E8" s="43">
        <v>355</v>
      </c>
      <c r="F8" s="44">
        <v>42998</v>
      </c>
      <c r="G8" s="49"/>
      <c r="H8" s="52"/>
      <c r="I8" s="50"/>
      <c r="J8" s="55"/>
      <c r="K8" s="56"/>
      <c r="L8" s="50"/>
      <c r="M8" s="50"/>
      <c r="N8" s="50"/>
    </row>
    <row r="9" spans="1:14" s="3" customFormat="1" ht="12.2" customHeight="1">
      <c r="A9" s="29">
        <v>5</v>
      </c>
      <c r="B9" s="30" t="s">
        <v>5</v>
      </c>
      <c r="C9" s="73" t="s">
        <v>54</v>
      </c>
      <c r="D9" s="67">
        <v>1666070.5773700001</v>
      </c>
      <c r="E9" s="68">
        <v>155</v>
      </c>
      <c r="F9" s="69">
        <v>24004</v>
      </c>
      <c r="G9" s="49"/>
      <c r="H9" s="52"/>
      <c r="I9" s="50"/>
      <c r="J9" s="55"/>
      <c r="K9" s="56"/>
      <c r="L9" s="50"/>
      <c r="M9" s="50"/>
      <c r="N9" s="50"/>
    </row>
    <row r="10" spans="1:14" s="3" customFormat="1" ht="12.2" customHeight="1" thickBot="1">
      <c r="A10" s="20">
        <v>7</v>
      </c>
      <c r="B10" s="21" t="s">
        <v>12</v>
      </c>
      <c r="C10" s="64" t="s">
        <v>39</v>
      </c>
      <c r="D10" s="22">
        <v>1576644.76761</v>
      </c>
      <c r="E10" s="23">
        <v>166</v>
      </c>
      <c r="F10" s="24">
        <v>27530</v>
      </c>
      <c r="G10" s="49"/>
      <c r="H10" s="52"/>
      <c r="I10" s="50"/>
      <c r="J10" s="55"/>
      <c r="K10" s="56"/>
      <c r="L10" s="50"/>
      <c r="M10" s="50"/>
      <c r="N10" s="50"/>
    </row>
    <row r="11" spans="1:14" s="3" customFormat="1" ht="12.2" customHeight="1">
      <c r="A11" s="25">
        <v>6</v>
      </c>
      <c r="B11" s="26" t="s">
        <v>2</v>
      </c>
      <c r="C11" s="38"/>
      <c r="D11" s="27">
        <f>+SUM(D12:D13)</f>
        <v>1548868.72</v>
      </c>
      <c r="E11" s="39">
        <f t="shared" ref="E11:F11" si="2">+SUM(E12:E13)</f>
        <v>160</v>
      </c>
      <c r="F11" s="28">
        <f t="shared" si="2"/>
        <v>19436</v>
      </c>
      <c r="G11" s="49"/>
      <c r="H11" s="52"/>
      <c r="I11" s="50"/>
      <c r="J11" s="55"/>
      <c r="K11" s="56"/>
      <c r="L11" s="50"/>
      <c r="M11" s="50"/>
      <c r="N11" s="50"/>
    </row>
    <row r="12" spans="1:14" s="3" customFormat="1" ht="12.75" customHeight="1">
      <c r="A12" s="29"/>
      <c r="B12" s="30"/>
      <c r="C12" s="73" t="s">
        <v>37</v>
      </c>
      <c r="D12" s="67">
        <v>1535368.18</v>
      </c>
      <c r="E12" s="68">
        <v>159</v>
      </c>
      <c r="F12" s="69">
        <v>18489</v>
      </c>
      <c r="G12" s="49"/>
      <c r="H12" s="53"/>
      <c r="I12" s="50"/>
      <c r="J12" s="55"/>
      <c r="K12" s="56"/>
      <c r="L12" s="50"/>
      <c r="M12" s="50"/>
      <c r="N12" s="50"/>
    </row>
    <row r="13" spans="1:14" s="3" customFormat="1" ht="12.2" customHeight="1" thickBot="1">
      <c r="A13" s="20"/>
      <c r="B13" s="21"/>
      <c r="C13" s="31" t="s">
        <v>105</v>
      </c>
      <c r="D13" s="22">
        <v>13500.54</v>
      </c>
      <c r="E13" s="23">
        <v>1</v>
      </c>
      <c r="F13" s="24">
        <v>947</v>
      </c>
      <c r="G13" s="49"/>
      <c r="H13" s="52"/>
      <c r="I13" s="50"/>
      <c r="J13" s="55"/>
      <c r="K13" s="56"/>
      <c r="L13" s="50"/>
      <c r="M13" s="50"/>
      <c r="N13" s="50"/>
    </row>
    <row r="14" spans="1:14" s="3" customFormat="1" ht="12.2" customHeight="1">
      <c r="A14" s="32">
        <v>8</v>
      </c>
      <c r="B14" s="33" t="s">
        <v>80</v>
      </c>
      <c r="C14" s="34" t="s">
        <v>88</v>
      </c>
      <c r="D14" s="35">
        <v>1265115</v>
      </c>
      <c r="E14" s="36">
        <v>146</v>
      </c>
      <c r="F14" s="37">
        <v>15223</v>
      </c>
      <c r="G14" s="49"/>
      <c r="H14" s="52"/>
      <c r="I14" s="50"/>
      <c r="J14" s="55"/>
      <c r="K14" s="56"/>
      <c r="L14" s="50"/>
      <c r="M14" s="50"/>
      <c r="N14" s="50"/>
    </row>
    <row r="15" spans="1:14" s="3" customFormat="1" ht="12.2" customHeight="1">
      <c r="A15" s="32">
        <v>9</v>
      </c>
      <c r="B15" s="33" t="s">
        <v>85</v>
      </c>
      <c r="C15" s="34" t="s">
        <v>103</v>
      </c>
      <c r="D15" s="35">
        <v>1006488.9539331361</v>
      </c>
      <c r="E15" s="36">
        <v>6</v>
      </c>
      <c r="F15" s="37">
        <v>1022</v>
      </c>
      <c r="G15" s="49"/>
      <c r="H15" s="52"/>
      <c r="I15" s="50"/>
      <c r="J15" s="55"/>
      <c r="K15" s="56"/>
      <c r="L15" s="50"/>
      <c r="M15" s="50"/>
      <c r="N15" s="50"/>
    </row>
    <row r="16" spans="1:14" s="3" customFormat="1" ht="12.2" customHeight="1">
      <c r="A16" s="32">
        <v>10</v>
      </c>
      <c r="B16" s="33" t="s">
        <v>6</v>
      </c>
      <c r="C16" s="34" t="s">
        <v>28</v>
      </c>
      <c r="D16" s="35">
        <v>845960.85735000006</v>
      </c>
      <c r="E16" s="36">
        <v>75</v>
      </c>
      <c r="F16" s="37">
        <v>8676</v>
      </c>
      <c r="G16" s="49"/>
      <c r="H16" s="52"/>
      <c r="I16" s="50"/>
      <c r="J16" s="55"/>
      <c r="K16" s="56"/>
      <c r="L16" s="50"/>
      <c r="M16" s="50"/>
      <c r="N16" s="50"/>
    </row>
    <row r="17" spans="1:14" s="3" customFormat="1" ht="12.2" customHeight="1" thickBot="1">
      <c r="A17" s="32">
        <v>11</v>
      </c>
      <c r="B17" s="33" t="s">
        <v>4</v>
      </c>
      <c r="C17" s="34" t="s">
        <v>46</v>
      </c>
      <c r="D17" s="35">
        <v>698609.98699999996</v>
      </c>
      <c r="E17" s="36">
        <v>9</v>
      </c>
      <c r="F17" s="37">
        <v>887</v>
      </c>
      <c r="G17" s="49"/>
      <c r="H17" s="52"/>
      <c r="I17" s="50"/>
      <c r="J17" s="55"/>
      <c r="K17" s="56"/>
      <c r="L17" s="50"/>
      <c r="M17" s="50"/>
      <c r="N17" s="50"/>
    </row>
    <row r="18" spans="1:14" s="3" customFormat="1" ht="12.2" customHeight="1">
      <c r="A18" s="25">
        <v>12</v>
      </c>
      <c r="B18" s="26" t="s">
        <v>135</v>
      </c>
      <c r="C18" s="38"/>
      <c r="D18" s="27">
        <f>+SUM(D19:D20)</f>
        <v>576714.78056807804</v>
      </c>
      <c r="E18" s="39">
        <f t="shared" ref="E18" si="3">+SUM(E19:E20)</f>
        <v>68</v>
      </c>
      <c r="F18" s="28">
        <f t="shared" ref="F18" si="4">+SUM(F19:F20)</f>
        <v>10785</v>
      </c>
      <c r="G18" s="49"/>
      <c r="H18" s="52"/>
      <c r="I18" s="50"/>
      <c r="J18" s="55"/>
      <c r="K18" s="56"/>
      <c r="L18" s="50"/>
      <c r="M18" s="50"/>
      <c r="N18" s="50"/>
    </row>
    <row r="19" spans="1:14" s="3" customFormat="1" ht="12.75" customHeight="1">
      <c r="A19" s="29"/>
      <c r="B19" s="30"/>
      <c r="C19" s="73" t="s">
        <v>91</v>
      </c>
      <c r="D19" s="67">
        <v>547415.30455</v>
      </c>
      <c r="E19" s="68">
        <v>67</v>
      </c>
      <c r="F19" s="69">
        <v>10675</v>
      </c>
      <c r="G19" s="49"/>
      <c r="H19" s="52"/>
      <c r="I19" s="50"/>
      <c r="J19" s="55"/>
      <c r="K19" s="56"/>
      <c r="L19" s="50"/>
      <c r="M19" s="50"/>
      <c r="N19" s="50"/>
    </row>
    <row r="20" spans="1:14" s="3" customFormat="1" ht="12.2" customHeight="1" thickBot="1">
      <c r="A20" s="20"/>
      <c r="B20" s="21"/>
      <c r="C20" s="31" t="s">
        <v>26</v>
      </c>
      <c r="D20" s="22">
        <v>29299.476018077999</v>
      </c>
      <c r="E20" s="23">
        <v>1</v>
      </c>
      <c r="F20" s="24">
        <v>110</v>
      </c>
      <c r="G20" s="49"/>
      <c r="H20" s="52"/>
      <c r="I20" s="50"/>
      <c r="J20" s="55"/>
      <c r="K20" s="56"/>
      <c r="L20" s="50"/>
      <c r="M20" s="50"/>
      <c r="N20" s="50"/>
    </row>
    <row r="21" spans="1:14" s="3" customFormat="1" ht="12.2" customHeight="1">
      <c r="A21" s="32">
        <v>13</v>
      </c>
      <c r="B21" s="33" t="s">
        <v>17</v>
      </c>
      <c r="C21" s="34" t="s">
        <v>36</v>
      </c>
      <c r="D21" s="35">
        <v>420456.25</v>
      </c>
      <c r="E21" s="36">
        <v>41</v>
      </c>
      <c r="F21" s="37">
        <v>5805</v>
      </c>
      <c r="G21" s="49"/>
      <c r="H21" s="52"/>
      <c r="I21" s="50"/>
      <c r="J21" s="55"/>
      <c r="K21" s="56"/>
      <c r="L21" s="50"/>
      <c r="M21" s="50"/>
      <c r="N21" s="50"/>
    </row>
    <row r="22" spans="1:14" s="3" customFormat="1" ht="12.2" customHeight="1">
      <c r="A22" s="32">
        <v>14</v>
      </c>
      <c r="B22" s="33" t="s">
        <v>40</v>
      </c>
      <c r="C22" s="34" t="s">
        <v>56</v>
      </c>
      <c r="D22" s="35">
        <v>386718.04768218996</v>
      </c>
      <c r="E22" s="36">
        <v>54</v>
      </c>
      <c r="F22" s="37">
        <v>6353</v>
      </c>
      <c r="G22" s="49"/>
      <c r="H22" s="52"/>
      <c r="I22" s="50"/>
      <c r="J22" s="55"/>
      <c r="K22" s="56"/>
      <c r="L22" s="50"/>
      <c r="M22" s="50"/>
      <c r="N22" s="50"/>
    </row>
    <row r="23" spans="1:14" s="3" customFormat="1" ht="12.2" customHeight="1">
      <c r="A23" s="32">
        <v>15</v>
      </c>
      <c r="B23" s="33" t="s">
        <v>102</v>
      </c>
      <c r="C23" s="34" t="s">
        <v>58</v>
      </c>
      <c r="D23" s="35">
        <v>352772.23896255199</v>
      </c>
      <c r="E23" s="36">
        <v>46</v>
      </c>
      <c r="F23" s="37">
        <v>5088</v>
      </c>
      <c r="G23" s="49"/>
      <c r="H23" s="52"/>
      <c r="I23" s="50"/>
      <c r="J23" s="55"/>
      <c r="K23" s="56"/>
      <c r="L23" s="50"/>
      <c r="M23" s="50"/>
      <c r="N23" s="50"/>
    </row>
    <row r="24" spans="1:14" s="3" customFormat="1" ht="12.2" customHeight="1">
      <c r="A24" s="32">
        <v>16</v>
      </c>
      <c r="B24" s="33" t="s">
        <v>117</v>
      </c>
      <c r="C24" s="34" t="s">
        <v>42</v>
      </c>
      <c r="D24" s="35">
        <v>349425.14679999999</v>
      </c>
      <c r="E24" s="36">
        <v>27</v>
      </c>
      <c r="F24" s="37">
        <v>5233</v>
      </c>
      <c r="G24" s="49"/>
      <c r="H24" s="52"/>
      <c r="I24" s="50"/>
      <c r="J24" s="55"/>
      <c r="K24" s="56"/>
      <c r="L24" s="50"/>
      <c r="M24" s="50"/>
      <c r="N24" s="50"/>
    </row>
    <row r="25" spans="1:14" s="3" customFormat="1" ht="12.2" customHeight="1">
      <c r="A25" s="32">
        <v>17</v>
      </c>
      <c r="B25" s="33" t="s">
        <v>33</v>
      </c>
      <c r="C25" s="34" t="s">
        <v>44</v>
      </c>
      <c r="D25" s="35">
        <v>324695.12</v>
      </c>
      <c r="E25" s="36">
        <v>29</v>
      </c>
      <c r="F25" s="37">
        <v>3649</v>
      </c>
      <c r="G25" s="49"/>
      <c r="H25" s="52"/>
      <c r="I25" s="50"/>
      <c r="J25" s="55"/>
      <c r="K25" s="56"/>
      <c r="L25" s="50"/>
      <c r="M25" s="50"/>
      <c r="N25" s="50"/>
    </row>
    <row r="26" spans="1:14" s="3" customFormat="1" ht="12.2" customHeight="1">
      <c r="A26" s="32">
        <v>18</v>
      </c>
      <c r="B26" s="33" t="s">
        <v>82</v>
      </c>
      <c r="C26" s="34" t="s">
        <v>83</v>
      </c>
      <c r="D26" s="35">
        <v>318289.73680633598</v>
      </c>
      <c r="E26" s="36">
        <v>1</v>
      </c>
      <c r="F26" s="37">
        <v>184</v>
      </c>
      <c r="G26" s="49"/>
      <c r="H26" s="52"/>
      <c r="I26" s="50"/>
      <c r="J26" s="55"/>
      <c r="K26" s="56"/>
      <c r="L26" s="50"/>
      <c r="M26" s="50"/>
      <c r="N26" s="50"/>
    </row>
    <row r="27" spans="1:14" s="3" customFormat="1" ht="12.2" customHeight="1">
      <c r="A27" s="32">
        <v>19</v>
      </c>
      <c r="B27" s="33" t="s">
        <v>47</v>
      </c>
      <c r="C27" s="34" t="s">
        <v>50</v>
      </c>
      <c r="D27" s="35">
        <v>296900.30609774607</v>
      </c>
      <c r="E27" s="36">
        <v>22</v>
      </c>
      <c r="F27" s="37">
        <v>2494</v>
      </c>
      <c r="G27" s="49"/>
      <c r="H27" s="52"/>
      <c r="I27" s="50"/>
      <c r="J27" s="55"/>
      <c r="K27" s="56"/>
      <c r="L27" s="50"/>
      <c r="M27" s="50"/>
      <c r="N27" s="50"/>
    </row>
    <row r="28" spans="1:14" s="3" customFormat="1" ht="12.2" customHeight="1">
      <c r="A28" s="32">
        <v>20</v>
      </c>
      <c r="B28" s="33" t="s">
        <v>86</v>
      </c>
      <c r="C28" s="34" t="s">
        <v>87</v>
      </c>
      <c r="D28" s="35">
        <v>283089.74239211006</v>
      </c>
      <c r="E28" s="36">
        <v>38</v>
      </c>
      <c r="F28" s="37">
        <v>4157</v>
      </c>
      <c r="G28" s="49"/>
      <c r="H28" s="52"/>
      <c r="I28" s="50"/>
      <c r="J28" s="55"/>
      <c r="K28" s="56"/>
      <c r="L28" s="50"/>
      <c r="M28" s="50"/>
      <c r="N28" s="50"/>
    </row>
    <row r="29" spans="1:14" s="3" customFormat="1" ht="12.2" customHeight="1">
      <c r="A29" s="32">
        <v>21</v>
      </c>
      <c r="B29" s="33" t="s">
        <v>3</v>
      </c>
      <c r="C29" s="34" t="s">
        <v>132</v>
      </c>
      <c r="D29" s="35">
        <v>257951.49208999999</v>
      </c>
      <c r="E29" s="36">
        <v>25</v>
      </c>
      <c r="F29" s="37">
        <v>3176</v>
      </c>
      <c r="G29" s="49"/>
      <c r="H29" s="52"/>
      <c r="I29" s="50"/>
      <c r="J29" s="55"/>
      <c r="K29" s="56"/>
      <c r="L29" s="50"/>
      <c r="M29" s="50"/>
      <c r="N29" s="50"/>
    </row>
    <row r="30" spans="1:14" s="3" customFormat="1" ht="12.2" customHeight="1">
      <c r="A30" s="32">
        <v>22</v>
      </c>
      <c r="B30" s="33" t="s">
        <v>7</v>
      </c>
      <c r="C30" s="34" t="s">
        <v>52</v>
      </c>
      <c r="D30" s="35">
        <v>233754.80000000002</v>
      </c>
      <c r="E30" s="36">
        <v>19</v>
      </c>
      <c r="F30" s="37">
        <v>2348</v>
      </c>
      <c r="G30" s="49"/>
      <c r="H30" s="52"/>
      <c r="I30" s="50"/>
      <c r="J30" s="55"/>
      <c r="K30" s="56"/>
      <c r="L30" s="50"/>
      <c r="M30" s="50"/>
      <c r="N30" s="50"/>
    </row>
    <row r="31" spans="1:14" s="3" customFormat="1" ht="12.2" customHeight="1">
      <c r="A31" s="32">
        <v>23</v>
      </c>
      <c r="B31" s="33" t="s">
        <v>32</v>
      </c>
      <c r="C31" s="34" t="s">
        <v>55</v>
      </c>
      <c r="D31" s="35">
        <v>232225.98705559009</v>
      </c>
      <c r="E31" s="36">
        <v>38</v>
      </c>
      <c r="F31" s="37">
        <v>4292</v>
      </c>
      <c r="G31" s="49"/>
      <c r="H31" s="52"/>
      <c r="I31" s="50"/>
      <c r="J31" s="55"/>
      <c r="K31" s="56"/>
      <c r="L31" s="50"/>
      <c r="M31" s="50"/>
      <c r="N31" s="50"/>
    </row>
    <row r="32" spans="1:14" s="3" customFormat="1" ht="12.2" customHeight="1">
      <c r="A32" s="32">
        <v>24</v>
      </c>
      <c r="B32" s="33" t="s">
        <v>133</v>
      </c>
      <c r="C32" s="34" t="s">
        <v>134</v>
      </c>
      <c r="D32" s="35">
        <v>229239.371805734</v>
      </c>
      <c r="E32" s="36">
        <v>1</v>
      </c>
      <c r="F32" s="37">
        <v>1413</v>
      </c>
      <c r="G32" s="49"/>
      <c r="H32" s="52"/>
      <c r="I32" s="50"/>
      <c r="J32" s="55"/>
      <c r="K32" s="56"/>
      <c r="L32" s="50"/>
      <c r="M32" s="50"/>
      <c r="N32" s="50"/>
    </row>
    <row r="33" spans="1:14" s="3" customFormat="1" ht="12.2" customHeight="1">
      <c r="A33" s="32">
        <v>25</v>
      </c>
      <c r="B33" s="33" t="s">
        <v>27</v>
      </c>
      <c r="C33" s="34" t="s">
        <v>41</v>
      </c>
      <c r="D33" s="35">
        <v>227878.95104000007</v>
      </c>
      <c r="E33" s="36">
        <v>35</v>
      </c>
      <c r="F33" s="37">
        <v>4445</v>
      </c>
      <c r="G33" s="49"/>
      <c r="H33" s="52"/>
      <c r="I33" s="50"/>
      <c r="J33" s="55"/>
      <c r="K33" s="56"/>
      <c r="L33" s="50"/>
      <c r="M33" s="50"/>
      <c r="N33" s="50"/>
    </row>
    <row r="34" spans="1:14" s="3" customFormat="1" ht="12.2" customHeight="1">
      <c r="A34" s="32">
        <v>26</v>
      </c>
      <c r="B34" s="33" t="s">
        <v>25</v>
      </c>
      <c r="C34" s="34" t="s">
        <v>57</v>
      </c>
      <c r="D34" s="35">
        <v>209118.48405508301</v>
      </c>
      <c r="E34" s="36">
        <v>21</v>
      </c>
      <c r="F34" s="37">
        <v>2798</v>
      </c>
      <c r="G34" s="49"/>
      <c r="H34" s="52"/>
      <c r="I34" s="50"/>
      <c r="J34" s="55"/>
      <c r="K34" s="56"/>
      <c r="L34" s="50"/>
      <c r="M34" s="50"/>
      <c r="N34" s="50"/>
    </row>
    <row r="35" spans="1:14" s="3" customFormat="1" ht="12.2" customHeight="1">
      <c r="A35" s="32">
        <v>27</v>
      </c>
      <c r="B35" s="40" t="s">
        <v>66</v>
      </c>
      <c r="C35" s="41"/>
      <c r="D35" s="35">
        <v>187389.965214342</v>
      </c>
      <c r="E35" s="36">
        <v>1</v>
      </c>
      <c r="F35" s="37">
        <v>145</v>
      </c>
      <c r="G35" s="49"/>
      <c r="H35" s="52"/>
      <c r="I35" s="50"/>
      <c r="J35" s="55"/>
      <c r="K35" s="56"/>
      <c r="L35" s="50"/>
      <c r="M35" s="50"/>
      <c r="N35" s="50"/>
    </row>
    <row r="36" spans="1:14" s="3" customFormat="1" ht="12.2" customHeight="1">
      <c r="A36" s="32">
        <v>28</v>
      </c>
      <c r="B36" s="33" t="s">
        <v>30</v>
      </c>
      <c r="C36" s="34" t="s">
        <v>30</v>
      </c>
      <c r="D36" s="35">
        <v>168073.33606561599</v>
      </c>
      <c r="E36" s="36">
        <v>15</v>
      </c>
      <c r="F36" s="37">
        <v>2984</v>
      </c>
      <c r="G36" s="49"/>
      <c r="H36" s="52"/>
      <c r="I36" s="50"/>
      <c r="J36" s="55"/>
      <c r="K36" s="56"/>
      <c r="L36" s="50"/>
      <c r="M36" s="50"/>
      <c r="N36" s="50"/>
    </row>
    <row r="37" spans="1:14" s="3" customFormat="1" ht="12.2" customHeight="1">
      <c r="A37" s="32">
        <v>29</v>
      </c>
      <c r="B37" s="33" t="s">
        <v>78</v>
      </c>
      <c r="C37" s="34" t="s">
        <v>77</v>
      </c>
      <c r="D37" s="35">
        <v>162679</v>
      </c>
      <c r="E37" s="36">
        <v>27</v>
      </c>
      <c r="F37" s="37">
        <v>3198</v>
      </c>
      <c r="G37" s="49"/>
      <c r="H37" s="52"/>
      <c r="I37" s="50"/>
      <c r="J37" s="55"/>
      <c r="K37" s="56"/>
      <c r="L37" s="50"/>
      <c r="M37" s="50"/>
      <c r="N37" s="50"/>
    </row>
    <row r="38" spans="1:14" s="3" customFormat="1" ht="12.2" customHeight="1">
      <c r="A38" s="32">
        <v>30</v>
      </c>
      <c r="B38" s="33" t="s">
        <v>100</v>
      </c>
      <c r="C38" s="34" t="s">
        <v>99</v>
      </c>
      <c r="D38" s="35">
        <v>161472.69102</v>
      </c>
      <c r="E38" s="36">
        <v>10</v>
      </c>
      <c r="F38" s="37">
        <v>2114</v>
      </c>
      <c r="G38" s="49"/>
      <c r="H38" s="52"/>
      <c r="I38" s="50"/>
      <c r="J38" s="55"/>
      <c r="K38" s="50"/>
      <c r="L38" s="50"/>
      <c r="M38" s="50"/>
      <c r="N38" s="50"/>
    </row>
    <row r="39" spans="1:14" s="3" customFormat="1" ht="12.2" customHeight="1">
      <c r="A39" s="32">
        <v>31</v>
      </c>
      <c r="B39" s="33" t="s">
        <v>129</v>
      </c>
      <c r="C39" s="34" t="s">
        <v>126</v>
      </c>
      <c r="D39" s="35">
        <v>156438.783149775</v>
      </c>
      <c r="E39" s="36">
        <v>1</v>
      </c>
      <c r="F39" s="37">
        <v>330</v>
      </c>
      <c r="G39" s="49"/>
      <c r="H39" s="52"/>
      <c r="I39" s="50"/>
      <c r="J39" s="55"/>
      <c r="K39" s="55"/>
      <c r="L39" s="50"/>
      <c r="M39" s="50"/>
      <c r="N39" s="50"/>
    </row>
    <row r="40" spans="1:14" s="3" customFormat="1" ht="12.2" customHeight="1">
      <c r="A40" s="32">
        <v>32</v>
      </c>
      <c r="B40" s="33" t="s">
        <v>81</v>
      </c>
      <c r="C40" s="34" t="s">
        <v>114</v>
      </c>
      <c r="D40" s="35">
        <v>155286.47253151998</v>
      </c>
      <c r="E40" s="36">
        <v>1</v>
      </c>
      <c r="F40" s="37">
        <v>103</v>
      </c>
      <c r="G40" s="49"/>
      <c r="H40" s="52"/>
      <c r="I40" s="50"/>
      <c r="J40" s="55"/>
      <c r="K40" s="55"/>
      <c r="L40" s="50"/>
      <c r="M40" s="50"/>
      <c r="N40" s="50"/>
    </row>
    <row r="41" spans="1:14" s="3" customFormat="1" ht="12.2" customHeight="1">
      <c r="A41" s="32">
        <v>33</v>
      </c>
      <c r="B41" s="33" t="s">
        <v>118</v>
      </c>
      <c r="C41" s="34" t="s">
        <v>118</v>
      </c>
      <c r="D41" s="35">
        <v>151014</v>
      </c>
      <c r="E41" s="36">
        <v>9</v>
      </c>
      <c r="F41" s="37">
        <v>1874</v>
      </c>
      <c r="G41" s="49"/>
      <c r="H41" s="52"/>
      <c r="I41" s="50"/>
      <c r="J41" s="55"/>
      <c r="K41" s="55"/>
      <c r="L41" s="50"/>
      <c r="M41" s="50"/>
      <c r="N41" s="50"/>
    </row>
    <row r="42" spans="1:14" s="3" customFormat="1" ht="12.2" customHeight="1">
      <c r="A42" s="32">
        <v>34</v>
      </c>
      <c r="B42" s="33" t="s">
        <v>45</v>
      </c>
      <c r="C42" s="34" t="s">
        <v>45</v>
      </c>
      <c r="D42" s="35">
        <v>141432.00565719005</v>
      </c>
      <c r="E42" s="36">
        <v>15</v>
      </c>
      <c r="F42" s="37">
        <v>1961</v>
      </c>
      <c r="G42" s="49"/>
      <c r="H42" s="52"/>
      <c r="I42" s="50"/>
      <c r="J42" s="55"/>
      <c r="K42" s="55"/>
      <c r="L42" s="50"/>
      <c r="M42" s="50"/>
      <c r="N42" s="50"/>
    </row>
    <row r="43" spans="1:14" s="3" customFormat="1" ht="12.2" customHeight="1">
      <c r="A43" s="32">
        <v>35</v>
      </c>
      <c r="B43" s="33" t="s">
        <v>24</v>
      </c>
      <c r="C43" s="34" t="s">
        <v>69</v>
      </c>
      <c r="D43" s="35">
        <v>133773.833217618</v>
      </c>
      <c r="E43" s="36">
        <v>6</v>
      </c>
      <c r="F43" s="37">
        <v>637</v>
      </c>
      <c r="G43" s="49"/>
      <c r="H43" s="52"/>
      <c r="I43" s="50"/>
      <c r="J43" s="55"/>
      <c r="K43" s="55"/>
      <c r="L43" s="50"/>
      <c r="M43" s="50"/>
      <c r="N43" s="50"/>
    </row>
    <row r="44" spans="1:14" s="3" customFormat="1" ht="12.2" customHeight="1">
      <c r="A44" s="32">
        <v>36</v>
      </c>
      <c r="B44" s="33" t="s">
        <v>84</v>
      </c>
      <c r="C44" s="34" t="s">
        <v>98</v>
      </c>
      <c r="D44" s="35">
        <v>130131.317018631</v>
      </c>
      <c r="E44" s="36">
        <v>6</v>
      </c>
      <c r="F44" s="37">
        <v>847</v>
      </c>
      <c r="G44" s="49"/>
      <c r="H44" s="52"/>
      <c r="I44" s="50"/>
      <c r="J44" s="55"/>
      <c r="K44" s="55"/>
      <c r="L44" s="50"/>
      <c r="M44" s="50"/>
      <c r="N44" s="50"/>
    </row>
    <row r="45" spans="1:14" s="3" customFormat="1" ht="12.2" customHeight="1">
      <c r="A45" s="32">
        <v>37</v>
      </c>
      <c r="B45" s="33" t="s">
        <v>76</v>
      </c>
      <c r="C45" s="34" t="s">
        <v>29</v>
      </c>
      <c r="D45" s="35">
        <v>126037.45663000002</v>
      </c>
      <c r="E45" s="36">
        <v>11</v>
      </c>
      <c r="F45" s="37">
        <v>1587</v>
      </c>
      <c r="G45" s="49"/>
      <c r="H45" s="52"/>
      <c r="I45" s="50"/>
      <c r="J45" s="55"/>
      <c r="K45" s="55"/>
      <c r="L45" s="50"/>
      <c r="M45" s="50"/>
      <c r="N45" s="50"/>
    </row>
    <row r="46" spans="1:14" s="3" customFormat="1" ht="12.2" customHeight="1">
      <c r="A46" s="32">
        <v>38</v>
      </c>
      <c r="B46" s="33" t="s">
        <v>101</v>
      </c>
      <c r="C46" s="34" t="s">
        <v>107</v>
      </c>
      <c r="D46" s="35">
        <v>120370.79360637796</v>
      </c>
      <c r="E46" s="36">
        <v>11</v>
      </c>
      <c r="F46" s="37">
        <v>1513</v>
      </c>
      <c r="G46" s="49"/>
      <c r="H46" s="52"/>
      <c r="I46" s="50"/>
      <c r="J46" s="55"/>
      <c r="K46" s="55"/>
      <c r="L46" s="50"/>
      <c r="M46" s="50"/>
      <c r="N46" s="50"/>
    </row>
    <row r="47" spans="1:14" s="3" customFormat="1" ht="12.2" customHeight="1">
      <c r="A47" s="32">
        <v>39</v>
      </c>
      <c r="B47" s="33" t="s">
        <v>13</v>
      </c>
      <c r="C47" s="34" t="s">
        <v>109</v>
      </c>
      <c r="D47" s="35">
        <v>110796.46325091901</v>
      </c>
      <c r="E47" s="36">
        <v>4</v>
      </c>
      <c r="F47" s="37">
        <v>768</v>
      </c>
      <c r="G47" s="49"/>
      <c r="H47" s="52"/>
      <c r="I47" s="50"/>
      <c r="J47" s="55"/>
      <c r="K47" s="55"/>
      <c r="L47" s="50"/>
      <c r="M47" s="50"/>
      <c r="N47" s="50"/>
    </row>
    <row r="48" spans="1:14" s="3" customFormat="1" ht="12.2" customHeight="1">
      <c r="A48" s="32">
        <v>40</v>
      </c>
      <c r="B48" s="33" t="s">
        <v>34</v>
      </c>
      <c r="C48" s="34" t="s">
        <v>35</v>
      </c>
      <c r="D48" s="35">
        <v>105878.77515</v>
      </c>
      <c r="E48" s="36">
        <v>12</v>
      </c>
      <c r="F48" s="37">
        <v>1857</v>
      </c>
      <c r="G48" s="49"/>
      <c r="H48" s="52"/>
      <c r="I48" s="50"/>
      <c r="J48" s="55"/>
      <c r="K48" s="55"/>
      <c r="L48" s="50"/>
      <c r="M48" s="50"/>
      <c r="N48" s="50"/>
    </row>
    <row r="49" spans="1:14" s="3" customFormat="1" ht="12.2" customHeight="1">
      <c r="A49" s="32">
        <v>41</v>
      </c>
      <c r="B49" s="33" t="s">
        <v>38</v>
      </c>
      <c r="C49" s="34" t="s">
        <v>92</v>
      </c>
      <c r="D49" s="35">
        <v>100138.46754401999</v>
      </c>
      <c r="E49" s="36">
        <v>10</v>
      </c>
      <c r="F49" s="37">
        <v>1246</v>
      </c>
      <c r="G49" s="49"/>
      <c r="H49" s="52"/>
      <c r="I49" s="50"/>
      <c r="J49" s="55"/>
      <c r="K49" s="55"/>
      <c r="L49" s="50"/>
      <c r="M49" s="50"/>
      <c r="N49" s="50"/>
    </row>
    <row r="50" spans="1:14" s="3" customFormat="1" ht="12.2" customHeight="1">
      <c r="A50" s="32">
        <v>42</v>
      </c>
      <c r="B50" s="40" t="s">
        <v>67</v>
      </c>
      <c r="C50" s="41"/>
      <c r="D50" s="35">
        <v>91844.736875647999</v>
      </c>
      <c r="E50" s="36">
        <v>1</v>
      </c>
      <c r="F50" s="37">
        <v>112</v>
      </c>
      <c r="G50" s="49"/>
      <c r="H50" s="52"/>
      <c r="I50" s="50"/>
      <c r="J50" s="55"/>
      <c r="K50" s="57"/>
      <c r="L50" s="50"/>
      <c r="M50" s="50"/>
      <c r="N50" s="50"/>
    </row>
    <row r="51" spans="1:14" s="3" customFormat="1" ht="12.2" customHeight="1">
      <c r="A51" s="32">
        <v>43</v>
      </c>
      <c r="B51" s="33" t="s">
        <v>23</v>
      </c>
      <c r="C51" s="34" t="s">
        <v>59</v>
      </c>
      <c r="D51" s="35">
        <v>61322</v>
      </c>
      <c r="E51" s="36">
        <v>10</v>
      </c>
      <c r="F51" s="37">
        <v>1185</v>
      </c>
      <c r="G51" s="49"/>
      <c r="H51" s="52"/>
      <c r="I51" s="50"/>
      <c r="J51" s="55"/>
      <c r="K51" s="55"/>
      <c r="L51" s="50"/>
      <c r="M51" s="50"/>
      <c r="N51" s="50"/>
    </row>
    <row r="52" spans="1:14" s="3" customFormat="1" ht="12.2" customHeight="1">
      <c r="A52" s="32">
        <v>44</v>
      </c>
      <c r="B52" s="33" t="s">
        <v>16</v>
      </c>
      <c r="C52" s="34" t="s">
        <v>16</v>
      </c>
      <c r="D52" s="35">
        <v>58122.716430000008</v>
      </c>
      <c r="E52" s="36">
        <v>11</v>
      </c>
      <c r="F52" s="37">
        <v>1239</v>
      </c>
      <c r="G52" s="49"/>
      <c r="H52" s="52"/>
      <c r="I52" s="50"/>
      <c r="J52" s="55"/>
      <c r="K52" s="55"/>
      <c r="L52" s="50"/>
      <c r="M52" s="50"/>
      <c r="N52" s="50"/>
    </row>
    <row r="53" spans="1:14" s="3" customFormat="1" ht="12.2" customHeight="1">
      <c r="A53" s="32">
        <v>45</v>
      </c>
      <c r="B53" s="33" t="s">
        <v>136</v>
      </c>
      <c r="C53" s="34" t="s">
        <v>136</v>
      </c>
      <c r="D53" s="35">
        <v>57583.623035945995</v>
      </c>
      <c r="E53" s="36">
        <v>3</v>
      </c>
      <c r="F53" s="37">
        <v>410</v>
      </c>
      <c r="G53" s="49"/>
      <c r="H53" s="52"/>
      <c r="I53" s="50"/>
      <c r="J53" s="55"/>
      <c r="K53" s="55"/>
      <c r="L53" s="50"/>
      <c r="M53" s="50"/>
      <c r="N53" s="50"/>
    </row>
    <row r="54" spans="1:14" s="3" customFormat="1" ht="12.2" customHeight="1">
      <c r="A54" s="32">
        <v>46</v>
      </c>
      <c r="B54" s="33" t="s">
        <v>18</v>
      </c>
      <c r="C54" s="34" t="s">
        <v>18</v>
      </c>
      <c r="D54" s="35">
        <v>55752</v>
      </c>
      <c r="E54" s="36">
        <v>10</v>
      </c>
      <c r="F54" s="37">
        <v>1492</v>
      </c>
      <c r="G54" s="49"/>
      <c r="H54" s="52"/>
      <c r="I54" s="50"/>
      <c r="J54" s="55"/>
      <c r="K54" s="55"/>
      <c r="L54" s="50"/>
      <c r="M54" s="50"/>
      <c r="N54" s="50"/>
    </row>
    <row r="55" spans="1:14" s="3" customFormat="1" ht="12.2" customHeight="1">
      <c r="A55" s="32">
        <v>47</v>
      </c>
      <c r="B55" s="40" t="s">
        <v>79</v>
      </c>
      <c r="C55" s="41"/>
      <c r="D55" s="35">
        <v>51336.576939689992</v>
      </c>
      <c r="E55" s="36">
        <v>1</v>
      </c>
      <c r="F55" s="37">
        <v>160</v>
      </c>
      <c r="G55" s="49"/>
      <c r="H55" s="52"/>
      <c r="I55" s="50"/>
      <c r="J55" s="55"/>
      <c r="K55" s="55"/>
      <c r="L55" s="50"/>
      <c r="M55" s="50"/>
      <c r="N55" s="50"/>
    </row>
    <row r="56" spans="1:14" s="3" customFormat="1" ht="12.2" customHeight="1">
      <c r="A56" s="32">
        <v>48</v>
      </c>
      <c r="B56" s="33" t="s">
        <v>22</v>
      </c>
      <c r="C56" s="41" t="s">
        <v>104</v>
      </c>
      <c r="D56" s="35">
        <v>48633</v>
      </c>
      <c r="E56" s="36">
        <v>1</v>
      </c>
      <c r="F56" s="37">
        <v>100</v>
      </c>
      <c r="G56" s="49"/>
      <c r="H56" s="52"/>
      <c r="I56" s="50"/>
      <c r="J56" s="55"/>
      <c r="K56" s="55"/>
      <c r="L56" s="50"/>
      <c r="M56" s="50"/>
      <c r="N56" s="50"/>
    </row>
    <row r="57" spans="1:14" s="3" customFormat="1" ht="12.2" customHeight="1">
      <c r="A57" s="32">
        <v>49</v>
      </c>
      <c r="B57" s="33" t="s">
        <v>95</v>
      </c>
      <c r="C57" s="34" t="s">
        <v>96</v>
      </c>
      <c r="D57" s="35">
        <v>45015.49</v>
      </c>
      <c r="E57" s="36">
        <v>1</v>
      </c>
      <c r="F57" s="37">
        <v>364</v>
      </c>
      <c r="G57" s="49"/>
      <c r="H57" s="52"/>
      <c r="I57" s="50"/>
      <c r="J57" s="55"/>
      <c r="K57" s="55"/>
      <c r="L57" s="50"/>
      <c r="M57" s="50"/>
      <c r="N57" s="50"/>
    </row>
    <row r="58" spans="1:14" s="3" customFormat="1" ht="12.2" customHeight="1">
      <c r="A58" s="32">
        <v>50</v>
      </c>
      <c r="B58" s="33" t="s">
        <v>93</v>
      </c>
      <c r="C58" s="41" t="s">
        <v>60</v>
      </c>
      <c r="D58" s="35">
        <v>41219.331354804999</v>
      </c>
      <c r="E58" s="36">
        <v>4</v>
      </c>
      <c r="F58" s="37">
        <v>421</v>
      </c>
      <c r="G58" s="49"/>
      <c r="H58" s="52"/>
      <c r="I58" s="50"/>
      <c r="J58" s="55"/>
      <c r="K58" s="55"/>
      <c r="L58" s="50"/>
      <c r="M58" s="50"/>
      <c r="N58" s="50"/>
    </row>
    <row r="59" spans="1:14" s="3" customFormat="1" ht="12.2" customHeight="1">
      <c r="A59" s="32">
        <v>51</v>
      </c>
      <c r="B59" s="33" t="s">
        <v>71</v>
      </c>
      <c r="C59" s="41" t="s">
        <v>108</v>
      </c>
      <c r="D59" s="35">
        <v>28707.110756402999</v>
      </c>
      <c r="E59" s="36">
        <v>7</v>
      </c>
      <c r="F59" s="37">
        <v>999</v>
      </c>
      <c r="G59" s="49"/>
      <c r="H59" s="52"/>
      <c r="I59" s="50"/>
      <c r="J59" s="55"/>
      <c r="K59" s="55"/>
      <c r="L59" s="50"/>
      <c r="M59" s="50"/>
      <c r="N59" s="50"/>
    </row>
    <row r="60" spans="1:14" s="3" customFormat="1" ht="12.2" customHeight="1">
      <c r="A60" s="32">
        <v>52</v>
      </c>
      <c r="B60" s="33" t="s">
        <v>68</v>
      </c>
      <c r="C60" s="34"/>
      <c r="D60" s="35">
        <v>27923.223146363998</v>
      </c>
      <c r="E60" s="36">
        <v>1</v>
      </c>
      <c r="F60" s="37">
        <v>130</v>
      </c>
      <c r="G60" s="49"/>
      <c r="H60" s="52"/>
      <c r="I60" s="50"/>
      <c r="J60" s="55"/>
      <c r="K60" s="55"/>
      <c r="L60" s="50"/>
      <c r="M60" s="50"/>
      <c r="N60" s="50"/>
    </row>
    <row r="61" spans="1:14" s="3" customFormat="1" ht="12.2" customHeight="1">
      <c r="A61" s="32">
        <v>53</v>
      </c>
      <c r="B61" s="40" t="s">
        <v>9</v>
      </c>
      <c r="C61" s="34" t="s">
        <v>49</v>
      </c>
      <c r="D61" s="35">
        <v>22249.182420000001</v>
      </c>
      <c r="E61" s="36">
        <v>2</v>
      </c>
      <c r="F61" s="37">
        <v>208</v>
      </c>
      <c r="G61" s="49"/>
      <c r="H61" s="52"/>
      <c r="I61" s="50"/>
      <c r="J61" s="55"/>
      <c r="K61" s="55"/>
      <c r="L61" s="50"/>
      <c r="M61" s="50"/>
      <c r="N61" s="50"/>
    </row>
    <row r="62" spans="1:14" s="3" customFormat="1" ht="12.2" customHeight="1">
      <c r="A62" s="32">
        <v>54</v>
      </c>
      <c r="B62" s="33" t="s">
        <v>127</v>
      </c>
      <c r="C62" s="41"/>
      <c r="D62" s="35">
        <v>20535.934143375001</v>
      </c>
      <c r="E62" s="36">
        <v>1</v>
      </c>
      <c r="F62" s="37">
        <v>143</v>
      </c>
      <c r="G62" s="49"/>
      <c r="H62" s="52"/>
      <c r="I62" s="50"/>
      <c r="J62" s="55"/>
      <c r="K62" s="55"/>
      <c r="L62" s="50"/>
      <c r="M62" s="50"/>
      <c r="N62" s="50"/>
    </row>
    <row r="63" spans="1:14" s="3" customFormat="1" ht="12.2" customHeight="1">
      <c r="A63" s="32">
        <v>55</v>
      </c>
      <c r="B63" s="40" t="s">
        <v>97</v>
      </c>
      <c r="C63" s="34" t="s">
        <v>97</v>
      </c>
      <c r="D63" s="35">
        <v>18869</v>
      </c>
      <c r="E63" s="36">
        <v>7</v>
      </c>
      <c r="F63" s="37">
        <v>5121</v>
      </c>
      <c r="G63" s="49"/>
      <c r="H63" s="52"/>
      <c r="I63" s="50"/>
      <c r="J63" s="55"/>
      <c r="K63" s="55"/>
      <c r="L63" s="50"/>
      <c r="M63" s="50"/>
      <c r="N63" s="50"/>
    </row>
    <row r="64" spans="1:14" s="3" customFormat="1" ht="12.2" customHeight="1">
      <c r="A64" s="32">
        <v>56</v>
      </c>
      <c r="B64" s="33" t="s">
        <v>128</v>
      </c>
      <c r="C64" s="34" t="s">
        <v>113</v>
      </c>
      <c r="D64" s="35">
        <v>18832.589515020998</v>
      </c>
      <c r="E64" s="36">
        <v>5</v>
      </c>
      <c r="F64" s="37">
        <v>391</v>
      </c>
      <c r="G64" s="49"/>
      <c r="H64" s="52"/>
      <c r="I64" s="50"/>
      <c r="J64" s="55"/>
      <c r="K64" s="55"/>
      <c r="L64" s="50"/>
      <c r="M64" s="50"/>
      <c r="N64" s="50"/>
    </row>
    <row r="65" spans="1:14" s="3" customFormat="1" ht="12.2" customHeight="1">
      <c r="A65" s="32">
        <v>57</v>
      </c>
      <c r="B65" s="33" t="s">
        <v>31</v>
      </c>
      <c r="C65" s="34" t="s">
        <v>119</v>
      </c>
      <c r="D65" s="35">
        <v>17925.599999999999</v>
      </c>
      <c r="E65" s="36">
        <v>3</v>
      </c>
      <c r="F65" s="37">
        <v>463</v>
      </c>
      <c r="G65" s="49"/>
      <c r="H65" s="52"/>
      <c r="I65" s="50"/>
      <c r="J65" s="55"/>
      <c r="K65" s="55"/>
      <c r="L65" s="50"/>
      <c r="M65" s="50"/>
      <c r="N65" s="50"/>
    </row>
    <row r="66" spans="1:14" s="3" customFormat="1" ht="12.2" customHeight="1">
      <c r="A66" s="32">
        <v>58</v>
      </c>
      <c r="B66" s="33" t="s">
        <v>131</v>
      </c>
      <c r="C66" s="34" t="s">
        <v>130</v>
      </c>
      <c r="D66" s="42">
        <v>17210.929039999999</v>
      </c>
      <c r="E66" s="43">
        <v>2</v>
      </c>
      <c r="F66" s="44">
        <v>279</v>
      </c>
      <c r="G66" s="49"/>
      <c r="H66" s="52"/>
      <c r="I66" s="50"/>
      <c r="J66" s="55"/>
      <c r="K66" s="55"/>
      <c r="L66" s="50"/>
      <c r="M66" s="50"/>
      <c r="N66" s="50"/>
    </row>
    <row r="67" spans="1:14" s="3" customFormat="1" ht="12.2" customHeight="1">
      <c r="A67" s="32">
        <v>59</v>
      </c>
      <c r="B67" s="74" t="s">
        <v>116</v>
      </c>
      <c r="C67" s="75" t="s">
        <v>116</v>
      </c>
      <c r="D67" s="76">
        <v>16215.916966370998</v>
      </c>
      <c r="E67" s="77">
        <v>3</v>
      </c>
      <c r="F67" s="78">
        <v>459</v>
      </c>
      <c r="G67" s="49"/>
      <c r="H67" s="52"/>
      <c r="I67" s="50"/>
      <c r="J67" s="55"/>
      <c r="K67" s="55"/>
      <c r="L67" s="50"/>
      <c r="M67" s="50"/>
      <c r="N67" s="50"/>
    </row>
    <row r="68" spans="1:14" s="3" customFormat="1" ht="12.2" customHeight="1">
      <c r="A68" s="32">
        <v>60</v>
      </c>
      <c r="B68" s="33" t="s">
        <v>20</v>
      </c>
      <c r="C68" s="34" t="s">
        <v>20</v>
      </c>
      <c r="D68" s="35">
        <v>16155.47407</v>
      </c>
      <c r="E68" s="36">
        <v>2</v>
      </c>
      <c r="F68" s="37">
        <v>450</v>
      </c>
      <c r="G68" s="49"/>
      <c r="H68" s="52"/>
      <c r="I68" s="50"/>
      <c r="J68" s="55"/>
      <c r="K68" s="55"/>
      <c r="L68" s="50"/>
      <c r="M68" s="50"/>
      <c r="N68" s="50"/>
    </row>
    <row r="69" spans="1:14" s="3" customFormat="1" ht="12.2" customHeight="1">
      <c r="A69" s="32">
        <v>61</v>
      </c>
      <c r="B69" s="33" t="s">
        <v>21</v>
      </c>
      <c r="C69" s="34" t="s">
        <v>62</v>
      </c>
      <c r="D69" s="35">
        <v>12131.77</v>
      </c>
      <c r="E69" s="36">
        <v>1</v>
      </c>
      <c r="F69" s="37">
        <v>103</v>
      </c>
      <c r="G69" s="49"/>
      <c r="H69" s="52"/>
      <c r="I69" s="50"/>
      <c r="J69" s="55"/>
      <c r="K69" s="55"/>
      <c r="L69" s="50"/>
      <c r="M69" s="50"/>
      <c r="N69" s="50"/>
    </row>
    <row r="70" spans="1:14" s="3" customFormat="1" ht="12.2" customHeight="1">
      <c r="A70" s="32">
        <v>62</v>
      </c>
      <c r="B70" s="33" t="s">
        <v>106</v>
      </c>
      <c r="C70" s="34" t="s">
        <v>115</v>
      </c>
      <c r="D70" s="35">
        <v>8955.4488600000004</v>
      </c>
      <c r="E70" s="36">
        <v>2</v>
      </c>
      <c r="F70" s="37">
        <v>201</v>
      </c>
      <c r="G70" s="49"/>
      <c r="H70" s="52"/>
      <c r="I70" s="50"/>
      <c r="J70" s="55"/>
      <c r="K70" s="55"/>
      <c r="L70" s="50"/>
      <c r="M70" s="50"/>
      <c r="N70" s="50"/>
    </row>
    <row r="71" spans="1:14" s="3" customFormat="1" ht="12.2" customHeight="1">
      <c r="A71" s="32">
        <v>63</v>
      </c>
      <c r="B71" s="33" t="s">
        <v>121</v>
      </c>
      <c r="C71" s="34" t="s">
        <v>122</v>
      </c>
      <c r="D71" s="35">
        <v>8478.4110000000001</v>
      </c>
      <c r="E71" s="36">
        <v>1</v>
      </c>
      <c r="F71" s="37">
        <v>143</v>
      </c>
      <c r="G71" s="49"/>
      <c r="H71" s="52"/>
      <c r="I71" s="50"/>
      <c r="J71" s="55"/>
      <c r="K71" s="55"/>
      <c r="L71" s="50"/>
      <c r="M71" s="50"/>
      <c r="N71" s="50"/>
    </row>
    <row r="72" spans="1:14" s="3" customFormat="1" ht="12.2" customHeight="1">
      <c r="A72" s="32">
        <v>64</v>
      </c>
      <c r="B72" s="33" t="s">
        <v>124</v>
      </c>
      <c r="C72" s="34" t="s">
        <v>123</v>
      </c>
      <c r="D72" s="35">
        <v>8178.6595265699998</v>
      </c>
      <c r="E72" s="36">
        <v>1</v>
      </c>
      <c r="F72" s="37">
        <v>134</v>
      </c>
      <c r="G72" s="49"/>
      <c r="H72" s="52"/>
      <c r="I72" s="50"/>
      <c r="J72" s="55"/>
      <c r="K72" s="55"/>
      <c r="L72" s="50"/>
      <c r="M72" s="50"/>
      <c r="N72" s="50"/>
    </row>
    <row r="73" spans="1:14" s="3" customFormat="1" ht="12.2" customHeight="1">
      <c r="A73" s="32">
        <v>65</v>
      </c>
      <c r="B73" s="33" t="s">
        <v>8</v>
      </c>
      <c r="C73" s="34" t="s">
        <v>61</v>
      </c>
      <c r="D73" s="35">
        <v>6501.1545704840009</v>
      </c>
      <c r="E73" s="36">
        <v>2</v>
      </c>
      <c r="F73" s="37">
        <v>189</v>
      </c>
      <c r="G73" s="49"/>
      <c r="H73" s="52"/>
      <c r="I73" s="50"/>
      <c r="J73" s="55"/>
      <c r="K73" s="55"/>
      <c r="L73" s="50"/>
      <c r="M73" s="50"/>
      <c r="N73" s="50"/>
    </row>
    <row r="74" spans="1:14" s="3" customFormat="1" ht="12.2" customHeight="1">
      <c r="A74" s="32">
        <v>66</v>
      </c>
      <c r="B74" s="33" t="s">
        <v>19</v>
      </c>
      <c r="C74" s="34" t="s">
        <v>63</v>
      </c>
      <c r="D74" s="35">
        <v>6113.6385903469991</v>
      </c>
      <c r="E74" s="36">
        <v>1</v>
      </c>
      <c r="F74" s="37">
        <v>101</v>
      </c>
      <c r="G74" s="49"/>
      <c r="H74" s="52"/>
      <c r="I74" s="50"/>
      <c r="J74" s="55"/>
      <c r="K74" s="55"/>
      <c r="L74" s="50"/>
      <c r="M74" s="50"/>
      <c r="N74" s="50"/>
    </row>
    <row r="75" spans="1:14" s="3" customFormat="1" ht="12.2" customHeight="1">
      <c r="A75" s="32">
        <v>67</v>
      </c>
      <c r="B75" s="33" t="s">
        <v>70</v>
      </c>
      <c r="C75" s="34"/>
      <c r="D75" s="35">
        <v>3008.2224521999997</v>
      </c>
      <c r="E75" s="36">
        <v>1</v>
      </c>
      <c r="F75" s="37">
        <v>97</v>
      </c>
      <c r="G75" s="49"/>
      <c r="H75" s="52"/>
      <c r="I75" s="50"/>
      <c r="J75" s="55"/>
      <c r="K75" s="55"/>
      <c r="L75" s="50"/>
      <c r="M75" s="50"/>
      <c r="N75" s="50"/>
    </row>
    <row r="76" spans="1:14" s="3" customFormat="1" ht="12.2" customHeight="1">
      <c r="A76" s="32">
        <v>68</v>
      </c>
      <c r="B76" s="33" t="s">
        <v>94</v>
      </c>
      <c r="C76" s="41" t="s">
        <v>94</v>
      </c>
      <c r="D76" s="35">
        <v>2681.2012300000001</v>
      </c>
      <c r="E76" s="36">
        <v>1</v>
      </c>
      <c r="F76" s="37">
        <v>115</v>
      </c>
      <c r="G76" s="49"/>
      <c r="H76" s="52"/>
      <c r="I76" s="50"/>
      <c r="J76" s="55"/>
      <c r="K76" s="55"/>
      <c r="L76" s="50"/>
      <c r="M76" s="50"/>
      <c r="N76" s="50"/>
    </row>
    <row r="77" spans="1:14" s="3" customFormat="1" ht="12.2" customHeight="1">
      <c r="A77" s="32">
        <v>69</v>
      </c>
      <c r="B77" s="33" t="s">
        <v>72</v>
      </c>
      <c r="C77" s="41" t="s">
        <v>73</v>
      </c>
      <c r="D77" s="35">
        <v>2398.7640390000001</v>
      </c>
      <c r="E77" s="36">
        <v>1</v>
      </c>
      <c r="F77" s="37">
        <v>104</v>
      </c>
      <c r="G77" s="49"/>
      <c r="H77" s="52"/>
      <c r="I77" s="50"/>
      <c r="J77" s="55"/>
      <c r="K77" s="55"/>
      <c r="L77" s="50"/>
      <c r="M77" s="50"/>
      <c r="N77" s="50"/>
    </row>
    <row r="78" spans="1:14" s="3" customFormat="1" ht="12.2" customHeight="1">
      <c r="A78" s="32">
        <v>70</v>
      </c>
      <c r="B78" s="33" t="s">
        <v>65</v>
      </c>
      <c r="C78" s="34"/>
      <c r="D78" s="35">
        <v>1841.3210985999999</v>
      </c>
      <c r="E78" s="36">
        <v>1</v>
      </c>
      <c r="F78" s="37">
        <v>101</v>
      </c>
      <c r="G78" s="49"/>
      <c r="H78" s="52"/>
      <c r="I78" s="50"/>
      <c r="J78" s="55"/>
      <c r="K78" s="55"/>
      <c r="L78" s="50"/>
      <c r="M78" s="50"/>
      <c r="N78" s="50"/>
    </row>
    <row r="79" spans="1:14" s="3" customFormat="1" ht="12.2" customHeight="1">
      <c r="A79" s="32">
        <v>71</v>
      </c>
      <c r="B79" s="40" t="s">
        <v>64</v>
      </c>
      <c r="C79" s="45"/>
      <c r="D79" s="42">
        <v>218.65940823400001</v>
      </c>
      <c r="E79" s="43">
        <v>1</v>
      </c>
      <c r="F79" s="44">
        <v>39</v>
      </c>
      <c r="G79" s="49"/>
      <c r="H79" s="52"/>
      <c r="I79" s="50"/>
      <c r="J79" s="55"/>
      <c r="K79" s="55"/>
      <c r="L79" s="50"/>
      <c r="M79" s="50"/>
      <c r="N79" s="50"/>
    </row>
    <row r="80" spans="1:14" s="3" customFormat="1" ht="12.2" customHeight="1">
      <c r="A80" s="13"/>
      <c r="B80" s="79" t="s">
        <v>120</v>
      </c>
      <c r="C80" s="80"/>
      <c r="D80" s="5">
        <f>SUM(D3:D79)-D5-D11-D18</f>
        <v>28988570.302063622</v>
      </c>
      <c r="E80" s="5">
        <f>SUM(E3:E79)-E5-E11-E18</f>
        <v>2611</v>
      </c>
      <c r="F80" s="6">
        <f>SUM(F3:F79)-F5-F11-F18</f>
        <v>412471</v>
      </c>
      <c r="G80" s="49"/>
      <c r="H80" s="52"/>
      <c r="I80" s="50"/>
      <c r="J80" s="55"/>
      <c r="K80" s="50"/>
      <c r="L80" s="50"/>
      <c r="M80" s="50"/>
      <c r="N80" s="50"/>
    </row>
    <row r="81" spans="1:14" s="3" customFormat="1" ht="12.2" customHeight="1">
      <c r="A81" s="7" t="s">
        <v>74</v>
      </c>
      <c r="B81" s="4"/>
      <c r="C81" s="8"/>
      <c r="D81" s="8"/>
      <c r="E81" s="9"/>
      <c r="F81" s="8"/>
      <c r="G81" s="49"/>
      <c r="H81" s="52"/>
      <c r="I81" s="51"/>
      <c r="J81" s="55"/>
      <c r="K81" s="51"/>
      <c r="L81" s="50"/>
      <c r="M81" s="50"/>
      <c r="N81" s="50"/>
    </row>
    <row r="82" spans="1:14" s="4" customFormat="1">
      <c r="A82" s="7" t="s">
        <v>75</v>
      </c>
      <c r="B82" s="7"/>
      <c r="C82" s="8"/>
      <c r="D82" s="14"/>
      <c r="E82" s="9"/>
      <c r="F82" s="8"/>
      <c r="G82" s="49"/>
      <c r="H82" s="52"/>
      <c r="I82" s="51"/>
      <c r="J82" s="55"/>
      <c r="K82" s="51"/>
    </row>
    <row r="83" spans="1:14" s="4" customFormat="1">
      <c r="A83" s="7" t="s">
        <v>137</v>
      </c>
      <c r="B83" s="7"/>
      <c r="C83" s="8"/>
      <c r="D83" s="8"/>
      <c r="E83" s="8"/>
      <c r="F83" s="8"/>
      <c r="G83" s="49"/>
      <c r="H83" s="47"/>
      <c r="I83" s="47"/>
      <c r="J83" s="1"/>
      <c r="K83" s="1"/>
    </row>
    <row r="84" spans="1:14">
      <c r="D84" s="46"/>
      <c r="E84" s="46"/>
      <c r="F84" s="46"/>
    </row>
  </sheetData>
  <sortState ref="B21:F79">
    <sortCondition descending="1" ref="D21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5:F5 D11:F11 F9 E13 E7 D18:F18 E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Jose Luis</cp:lastModifiedBy>
  <cp:lastPrinted>2019-05-09T12:08:01Z</cp:lastPrinted>
  <dcterms:created xsi:type="dcterms:W3CDTF">2001-03-01T10:52:24Z</dcterms:created>
  <dcterms:modified xsi:type="dcterms:W3CDTF">2019-11-12T10:32:00Z</dcterms:modified>
</cp:coreProperties>
</file>