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Europa'!$E$4:$AK$51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<sst xmlns="http://schemas.openxmlformats.org/spreadsheetml/2006/main" count="580" uniqueCount="149">
  <si>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</si>
  <si>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</si>
  <si>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</si>
  <si>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</si>
  <si>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</si>
  <si>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</si>
  <si>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</si>
  <si>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</si>
  <si>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</si>
  <si>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</si>
  <si>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</si>
  <si>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</si>
  <si>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</si>
  <si>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</si>
  <si>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</si>
  <si>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</si>
  <si>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</si>
  <si>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</si>
  <si>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</si>
  <si>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</si>
  <si>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</si>
  <si>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</si>
  <si>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</si>
  <si>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</si>
  <si>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</si>
  <si>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</si>
  <si>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</si>
  <si>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</si>
  <si>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</si>
  <si>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</si>
  <si>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</si>
  <si>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</si>
  <si>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</si>
  <si>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</si>
  <si>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</si>
  <si>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</si>
  <si>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</si>
  <si>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</si>
  <si>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</si>
  <si>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ES0161937018</t>
  </si>
  <si>
    <t xml:space="preserve">BANKIA BOLSA USA-INTERNA           </t>
  </si>
  <si>
    <t xml:space="preserve">     </t>
  </si>
  <si>
    <t xml:space="preserve">   </t>
  </si>
  <si>
    <t>BANKIA</t>
  </si>
  <si>
    <t>BANKIA FONDOS</t>
  </si>
  <si>
    <t>ES0114105036</t>
  </si>
  <si>
    <t xml:space="preserve">F.BANKINTER EEUU NASDAQ 100        </t>
  </si>
  <si>
    <t>BANKINTER</t>
  </si>
  <si>
    <t>ES0114797006</t>
  </si>
  <si>
    <t xml:space="preserve">BANKINTER TECNOLOGIA-C             </t>
  </si>
  <si>
    <t>ES0138189024</t>
  </si>
  <si>
    <t xml:space="preserve">CB BOL.SELEC.USA CL.CART.          </t>
  </si>
  <si>
    <t>CAIXABANK</t>
  </si>
  <si>
    <t>ES0161937000</t>
  </si>
  <si>
    <t xml:space="preserve">BANKIA BOLSA USA-CARTERA           </t>
  </si>
  <si>
    <t>ES0114797030</t>
  </si>
  <si>
    <t xml:space="preserve">BANKINTER TECNOLOGIA-R             </t>
  </si>
  <si>
    <t>ES0138189016</t>
  </si>
  <si>
    <t xml:space="preserve">CB BOL.SELEC.USA CL.PREM.          </t>
  </si>
  <si>
    <t>ES0115663009</t>
  </si>
  <si>
    <t xml:space="preserve">CAIXABARK SM.MONEY RV USA          </t>
  </si>
  <si>
    <t>ES0138189008</t>
  </si>
  <si>
    <t xml:space="preserve">CB BOL.SELEC.USA CL.PLUS           </t>
  </si>
  <si>
    <t>ES0161937034</t>
  </si>
  <si>
    <t xml:space="preserve">BANKIA BOLSA USA-UNIVERSAL         </t>
  </si>
  <si>
    <t>ES0138983004</t>
  </si>
  <si>
    <t xml:space="preserve">SABADELL EEUU BOLSA-CART.          </t>
  </si>
  <si>
    <t>BANCO SABADELL</t>
  </si>
  <si>
    <t>SABADELL AM</t>
  </si>
  <si>
    <t>ES0138189032</t>
  </si>
  <si>
    <t xml:space="preserve">CB BOL.SELEC.USA CL.ESTAN.         </t>
  </si>
  <si>
    <t>ES0121761037</t>
  </si>
  <si>
    <t xml:space="preserve">SANT.SELEC.RV NORTEAMERI.          </t>
  </si>
  <si>
    <t>SANTANDER</t>
  </si>
  <si>
    <t>ES0138983020</t>
  </si>
  <si>
    <t xml:space="preserve">SABADELL EEUU BOLSA-PREM.          </t>
  </si>
  <si>
    <t>ES0147034005</t>
  </si>
  <si>
    <t xml:space="preserve">IBERCAJA BOLSA USA CLAS.B          </t>
  </si>
  <si>
    <t>IBERCAJA</t>
  </si>
  <si>
    <t>ES0110122001</t>
  </si>
  <si>
    <t xml:space="preserve">BBVA BOLSA USA CL.CARTERA          </t>
  </si>
  <si>
    <t>B.B.V.A.</t>
  </si>
  <si>
    <t>ES0138983012</t>
  </si>
  <si>
    <t xml:space="preserve">SABADELL EEUU BOLSA-PLUS           </t>
  </si>
  <si>
    <t>ES0138983053</t>
  </si>
  <si>
    <t xml:space="preserve">SABADELL EEUU BOLSA-EMPR.          </t>
  </si>
  <si>
    <t>ES0114222005</t>
  </si>
  <si>
    <t xml:space="preserve">KB BOL.NUE.ECONOM-CARTERA          </t>
  </si>
  <si>
    <t>KUTXABANK</t>
  </si>
  <si>
    <t>ES0138983046</t>
  </si>
  <si>
    <t xml:space="preserve">SABADELL EEUU BOLSA-PYME           </t>
  </si>
  <si>
    <t>ES0147034039</t>
  </si>
  <si>
    <t xml:space="preserve">IBERCAJA BOLSA USA CLAS.A          </t>
  </si>
  <si>
    <t>ES0138983038</t>
  </si>
  <si>
    <t xml:space="preserve">SABADELL EEUU BOLSA-BASE           </t>
  </si>
  <si>
    <t>ES0133525032</t>
  </si>
  <si>
    <t xml:space="preserve">EUROVALOR EEUU FIMF                </t>
  </si>
  <si>
    <t>ALLIANZ POPULAR</t>
  </si>
  <si>
    <t>ALLIANZ POPULAR AM</t>
  </si>
  <si>
    <t>ES0138658036</t>
  </si>
  <si>
    <t xml:space="preserve">FONDMAPFRE B. AMERICA              </t>
  </si>
  <si>
    <t>MAPFRE</t>
  </si>
  <si>
    <t>MAPFRE AM</t>
  </si>
  <si>
    <t>ES0114222039</t>
  </si>
  <si>
    <t xml:space="preserve">KB BOL.NUE.ECONOM-ESTAND.          </t>
  </si>
  <si>
    <t>ES0110122035</t>
  </si>
  <si>
    <t xml:space="preserve">BBVA BOLSA USA CLASE A             </t>
  </si>
  <si>
    <t>ES0115359004</t>
  </si>
  <si>
    <t xml:space="preserve">C.I. BOLSA USA - I                 </t>
  </si>
  <si>
    <t>CAJA INGENIEROS</t>
  </si>
  <si>
    <t>ES0114763008</t>
  </si>
  <si>
    <t xml:space="preserve">BK INDICE AMERICA CLASE C          </t>
  </si>
  <si>
    <t>ES0114763032</t>
  </si>
  <si>
    <t xml:space="preserve">BK INDICE AMERICA CLASE R          </t>
  </si>
  <si>
    <t>ES0165092034</t>
  </si>
  <si>
    <t xml:space="preserve">MULTIFONDO AMERICA                 </t>
  </si>
  <si>
    <t>ES0115359038</t>
  </si>
  <si>
    <t xml:space="preserve">C.I. BOLSA USA - A                 </t>
  </si>
  <si>
    <t>ES0115304034</t>
  </si>
  <si>
    <t xml:space="preserve">C.L. BOLSA USA FIMF                </t>
  </si>
  <si>
    <t>LABORAL KUTXA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</si>
  <si>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</si>
  <si>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</si>
  <si>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</si>
  <si>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</si>
  <si>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</si>
  <si>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ES0134599036</t>
  </si>
  <si>
    <t xml:space="preserve">BBVA BOLSA USA(CUBIERT)            </t>
  </si>
  <si>
    <t>ES0113191003</t>
  </si>
  <si>
    <t xml:space="preserve">KUTXABANK BOLSA EEUU-CART.         </t>
  </si>
  <si>
    <t>ES0113191037</t>
  </si>
  <si>
    <t xml:space="preserve">KUTXABANK BOLSA EEUU-EST.          </t>
  </si>
  <si>
    <t>ES0173364037</t>
  </si>
  <si>
    <t xml:space="preserve">RENTA 4 USA                        </t>
  </si>
  <si>
    <t>RENTA 4</t>
  </si>
  <si>
    <t>0S0133338030</t>
  </si>
  <si>
    <t xml:space="preserve">NB BOLSA USA SELECCION(F/A)        </t>
  </si>
  <si>
    <t xml:space="preserve">           </t>
  </si>
  <si>
    <t>GRUPO NOVO BANCO</t>
  </si>
  <si>
    <t>NOVO BANCO GESTION</t>
  </si>
  <si>
    <t xml:space="preserve">Rentabilidad Media Anual (%)       </t>
  </si>
  <si>
    <t xml:space="preserve">Rentabil.Media Anual (%) ponderada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</si>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</sst>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showGridLines="0" tabSelected="1" topLeftCell="E1" zoomScaleNormal="100" workbookViewId="0">
      <selection activeCell="Z20" sqref="Z20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31-octubre-2019</v>
      </c>
    </row>
    <row r="2" spans="1:37" ht="13.5" thickBot="1">
      <c r="A2" s="186" t="s">
        <v>21</v>
      </c>
      <c r="B2" s="187"/>
      <c r="C2" s="187"/>
      <c r="D2" s="187"/>
      <c r="E2" t="s">
        <v>0</v>
      </c>
      <c r="F2" s="5"/>
      <c r="G2" s="6"/>
      <c r="H2" s="10" t="s">
        <v>14</v>
      </c>
      <c r="I2" s="81" t="s">
        <v>1</v>
      </c>
      <c r="J2" s="193" t="s">
        <v>10</v>
      </c>
      <c r="K2" s="192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38</v>
      </c>
      <c r="AA2" s="193" t="s">
        <v>7</v>
      </c>
      <c r="AB2" s="194"/>
      <c r="AC2" s="191" t="s">
        <v>8</v>
      </c>
      <c r="AD2" s="192"/>
      <c r="AE2" s="193" t="s">
        <v>9</v>
      </c>
      <c r="AF2" s="192"/>
      <c r="AG2" s="9" t="s">
        <v>18</v>
      </c>
      <c r="AH2" s="195" t="s">
        <v>19</v>
      </c>
      <c r="AI2" s="196"/>
      <c r="AJ2" s="15"/>
      <c r="AK2" s="82" t="s">
        <v>20</v>
      </c>
    </row>
    <row r="3" spans="1:37" ht="13.5" thickBot="1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43769</v>
      </c>
      <c r="J3" s="18" t="s">
        <v>11</v>
      </c>
      <c r="K3" s="19">
        <f>[1]General!$K$3</f>
        <v>2019</v>
      </c>
      <c r="L3" s="190" t="str">
        <f>[1]General!$L$3:$M$3</f>
        <v>1 Año</v>
      </c>
      <c r="M3" s="190"/>
      <c r="N3" s="190" t="str">
        <f>[1]General!$N$3:$O$3</f>
        <v>3 Años</v>
      </c>
      <c r="O3" s="190"/>
      <c r="P3" s="188" t="str">
        <f>[1]General!$P$3:$Q$3</f>
        <v>5 Años</v>
      </c>
      <c r="Q3" s="189"/>
      <c r="R3" s="188" t="str">
        <f>[1]General!$R$3:$S$3</f>
        <v>10 Años</v>
      </c>
      <c r="S3" s="189"/>
      <c r="T3" s="188" t="str">
        <f>[1]General!$T$3:$U$3</f>
        <v>15 Años</v>
      </c>
      <c r="U3" s="189"/>
      <c r="V3" s="188" t="str">
        <f>[1]General!$V$3:$W$3</f>
        <v>20 Años</v>
      </c>
      <c r="W3" s="189"/>
      <c r="X3" s="188" t="str">
        <f>[1]General!$X$3:$Y$3</f>
        <v>25 Años</v>
      </c>
      <c r="Y3" s="189">
        <f>[2]General!U3</f>
        <v>0</v>
      </c>
      <c r="Z3" s="89" t="str">
        <f>[1]General!$Z$3</f>
        <v>19/08</v>
      </c>
      <c r="AA3" s="18" t="s">
        <v>4</v>
      </c>
      <c r="AB3" s="20">
        <f>[1]General!$AB$3</f>
        <v>2019</v>
      </c>
      <c r="AC3" s="21" t="s">
        <v>4</v>
      </c>
      <c r="AD3" s="19">
        <f>[1]General!$AD$3</f>
        <v>2019</v>
      </c>
      <c r="AE3" s="88" t="s">
        <v>4</v>
      </c>
      <c r="AF3" s="19">
        <f>[1]General!$AF$3</f>
        <v>2019</v>
      </c>
      <c r="AG3" s="89" t="str">
        <f>[1]General!$AG$3</f>
        <v>19/10</v>
      </c>
      <c r="AH3" s="22" t="s">
        <v>5</v>
      </c>
      <c r="AI3" s="19">
        <f>[1]General!$AI$3</f>
        <v>2019</v>
      </c>
      <c r="AJ3" s="23" t="s">
        <v>6</v>
      </c>
      <c r="AK3" s="83" t="s">
        <v>22</v>
      </c>
    </row>
    <row r="4" spans="1:37">
      <c r="A4" s="86">
        <v>11010013</v>
      </c>
      <c r="B4" s="87">
        <v>1</v>
      </c>
      <c r="C4" s="86">
        <v>8010081</v>
      </c>
      <c r="D4" s="87">
        <v>7010085</v>
      </c>
      <c r="E4" s="181">
        <v>1</v>
      </c>
      <c r="F4" s="4" t="s">
        <v>39</v>
      </c>
      <c r="G4" s="4">
        <v>7039</v>
      </c>
      <c r="H4" s="24" t="s">
        <v>40</v>
      </c>
      <c r="I4" s="25">
        <v>113.0819</v>
      </c>
      <c r="J4" s="26">
        <v>-0.02</v>
      </c>
      <c r="K4" s="27">
        <v>25.48</v>
      </c>
      <c r="L4" s="26">
        <v>15.11</v>
      </c>
      <c r="M4" s="28">
        <v>3</v>
      </c>
      <c r="N4" s="26" t="s">
        <v>41</v>
      </c>
      <c r="O4" s="28" t="s">
        <v>42</v>
      </c>
      <c r="P4" s="26" t="s">
        <v>41</v>
      </c>
      <c r="Q4" s="28" t="s">
        <v>42</v>
      </c>
      <c r="R4" s="26" t="s">
        <v>41</v>
      </c>
      <c r="S4" s="28" t="s">
        <v>42</v>
      </c>
      <c r="T4" s="26" t="s">
        <v>41</v>
      </c>
      <c r="U4" s="28" t="s">
        <v>42</v>
      </c>
      <c r="V4" s="26" t="s">
        <v>41</v>
      </c>
      <c r="W4" s="28" t="s">
        <v>42</v>
      </c>
      <c r="X4" s="26" t="s">
        <v>41</v>
      </c>
      <c r="Y4" s="28" t="s">
        <v>42</v>
      </c>
      <c r="Z4" s="29">
        <v>4</v>
      </c>
      <c r="AA4" s="30"/>
      <c r="AB4" s="31">
        <v>4400</v>
      </c>
      <c r="AC4" s="32"/>
      <c r="AD4" s="33">
        <v>957</v>
      </c>
      <c r="AE4" s="34"/>
      <c r="AF4" s="35">
        <v>3443</v>
      </c>
      <c r="AG4" s="30">
        <v>11147</v>
      </c>
      <c r="AH4" s="36">
        <v>-0.02</v>
      </c>
      <c r="AI4" s="27">
        <v>90.81</v>
      </c>
      <c r="AJ4" s="37" t="s">
        <v>43</v>
      </c>
      <c r="AK4" s="7" t="s">
        <v>44</v>
      </c>
    </row>
    <row r="5" spans="1:37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45</v>
      </c>
      <c r="G5" s="4">
        <v>2324</v>
      </c>
      <c r="H5" s="24" t="s">
        <v>46</v>
      </c>
      <c r="I5" s="25">
        <v>2105.8773999999999</v>
      </c>
      <c r="J5" s="26">
        <v>3.79</v>
      </c>
      <c r="K5" s="27">
        <v>25</v>
      </c>
      <c r="L5" s="26">
        <v>12.99</v>
      </c>
      <c r="M5" s="28">
        <v>8</v>
      </c>
      <c r="N5" s="26">
        <v>15.5</v>
      </c>
      <c r="O5" s="28">
        <v>1</v>
      </c>
      <c r="P5" s="26">
        <v>12.45</v>
      </c>
      <c r="Q5" s="28">
        <v>1</v>
      </c>
      <c r="R5" s="26">
        <v>15.89</v>
      </c>
      <c r="S5" s="28">
        <v>1</v>
      </c>
      <c r="T5" s="26">
        <v>10.119999999999999</v>
      </c>
      <c r="U5" s="28">
        <v>1</v>
      </c>
      <c r="V5" s="26" t="s">
        <v>41</v>
      </c>
      <c r="W5" s="28" t="s">
        <v>42</v>
      </c>
      <c r="X5" s="26" t="s">
        <v>41</v>
      </c>
      <c r="Y5" s="28" t="s">
        <v>42</v>
      </c>
      <c r="Z5" s="29">
        <v>1663</v>
      </c>
      <c r="AA5" s="30">
        <v>11912</v>
      </c>
      <c r="AB5" s="31">
        <v>69532</v>
      </c>
      <c r="AC5" s="32">
        <v>9178</v>
      </c>
      <c r="AD5" s="33">
        <v>75489</v>
      </c>
      <c r="AE5" s="34">
        <v>2734</v>
      </c>
      <c r="AF5" s="35">
        <v>-5957</v>
      </c>
      <c r="AG5" s="30">
        <v>57196</v>
      </c>
      <c r="AH5" s="36">
        <v>9.14</v>
      </c>
      <c r="AI5" s="27">
        <v>12.43</v>
      </c>
      <c r="AJ5" s="37" t="s">
        <v>47</v>
      </c>
      <c r="AK5" s="7" t="s">
        <v>29</v>
      </c>
    </row>
    <row r="6" spans="1:37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48</v>
      </c>
      <c r="G6" s="4">
        <v>5864</v>
      </c>
      <c r="H6" s="24" t="s">
        <v>49</v>
      </c>
      <c r="I6" s="25">
        <v>569.91250000000002</v>
      </c>
      <c r="J6" s="26">
        <v>2.34</v>
      </c>
      <c r="K6" s="27">
        <v>24.9</v>
      </c>
      <c r="L6" s="26">
        <v>16.66</v>
      </c>
      <c r="M6" s="28">
        <v>1</v>
      </c>
      <c r="N6" s="26" t="s">
        <v>41</v>
      </c>
      <c r="O6" s="28" t="s">
        <v>42</v>
      </c>
      <c r="P6" s="26" t="s">
        <v>41</v>
      </c>
      <c r="Q6" s="28" t="s">
        <v>42</v>
      </c>
      <c r="R6" s="26" t="s">
        <v>41</v>
      </c>
      <c r="S6" s="28" t="s">
        <v>42</v>
      </c>
      <c r="T6" s="26" t="s">
        <v>41</v>
      </c>
      <c r="U6" s="28" t="s">
        <v>42</v>
      </c>
      <c r="V6" s="26" t="s">
        <v>41</v>
      </c>
      <c r="W6" s="28" t="s">
        <v>42</v>
      </c>
      <c r="X6" s="26" t="s">
        <v>41</v>
      </c>
      <c r="Y6" s="28" t="s">
        <v>42</v>
      </c>
      <c r="Z6" s="29">
        <v>139</v>
      </c>
      <c r="AA6" s="30"/>
      <c r="AB6" s="31">
        <v>3</v>
      </c>
      <c r="AC6" s="32">
        <v>28</v>
      </c>
      <c r="AD6" s="33">
        <v>141</v>
      </c>
      <c r="AE6" s="34">
        <v>-28</v>
      </c>
      <c r="AF6" s="35">
        <v>-138</v>
      </c>
      <c r="AG6" s="30">
        <v>445</v>
      </c>
      <c r="AH6" s="36">
        <v>-3.71</v>
      </c>
      <c r="AI6" s="27">
        <v>-5.91</v>
      </c>
      <c r="AJ6" s="37" t="s">
        <v>47</v>
      </c>
      <c r="AK6" s="7" t="s">
        <v>29</v>
      </c>
    </row>
    <row r="7" spans="1:37">
      <c r="A7" s="86">
        <v>11010013</v>
      </c>
      <c r="B7" s="87">
        <v>1</v>
      </c>
      <c r="C7" s="86">
        <v>8010091</v>
      </c>
      <c r="D7" s="87">
        <v>7010015</v>
      </c>
      <c r="E7" s="181">
        <v>4</v>
      </c>
      <c r="F7" s="4" t="s">
        <v>50</v>
      </c>
      <c r="G7" s="4">
        <v>9477</v>
      </c>
      <c r="H7" s="24" t="s">
        <v>51</v>
      </c>
      <c r="I7" s="25">
        <v>7.4699</v>
      </c>
      <c r="J7" s="26">
        <v>-0.35</v>
      </c>
      <c r="K7" s="27">
        <v>24.59</v>
      </c>
      <c r="L7" s="26">
        <v>13.94</v>
      </c>
      <c r="M7" s="28">
        <v>5</v>
      </c>
      <c r="N7" s="26" t="s">
        <v>41</v>
      </c>
      <c r="O7" s="28" t="s">
        <v>42</v>
      </c>
      <c r="P7" s="26" t="s">
        <v>41</v>
      </c>
      <c r="Q7" s="28" t="s">
        <v>42</v>
      </c>
      <c r="R7" s="26" t="s">
        <v>41</v>
      </c>
      <c r="S7" s="28" t="s">
        <v>42</v>
      </c>
      <c r="T7" s="26" t="s">
        <v>41</v>
      </c>
      <c r="U7" s="28" t="s">
        <v>42</v>
      </c>
      <c r="V7" s="26" t="s">
        <v>41</v>
      </c>
      <c r="W7" s="28" t="s">
        <v>42</v>
      </c>
      <c r="X7" s="26" t="s">
        <v>41</v>
      </c>
      <c r="Y7" s="28" t="s">
        <v>42</v>
      </c>
      <c r="Z7" s="29">
        <v>2</v>
      </c>
      <c r="AA7" s="30">
        <v>1</v>
      </c>
      <c r="AB7" s="31">
        <v>2</v>
      </c>
      <c r="AC7" s="32"/>
      <c r="AD7" s="33"/>
      <c r="AE7" s="34">
        <v>1</v>
      </c>
      <c r="AF7" s="35">
        <v>2</v>
      </c>
      <c r="AG7" s="30">
        <v>5</v>
      </c>
      <c r="AH7" s="36">
        <v>13.49</v>
      </c>
      <c r="AI7" s="27">
        <v>98.91</v>
      </c>
      <c r="AJ7" s="37" t="s">
        <v>52</v>
      </c>
      <c r="AK7" s="7" t="s">
        <v>32</v>
      </c>
    </row>
    <row r="8" spans="1:37">
      <c r="A8" s="86">
        <v>11010013</v>
      </c>
      <c r="B8" s="87">
        <v>1</v>
      </c>
      <c r="C8" s="86">
        <v>8010081</v>
      </c>
      <c r="D8" s="87">
        <v>7010085</v>
      </c>
      <c r="E8" s="181">
        <v>5</v>
      </c>
      <c r="F8" s="4" t="s">
        <v>53</v>
      </c>
      <c r="G8" s="4">
        <v>6039</v>
      </c>
      <c r="H8" s="24" t="s">
        <v>54</v>
      </c>
      <c r="I8" s="25">
        <v>125.9145</v>
      </c>
      <c r="J8" s="26">
        <v>-0.1</v>
      </c>
      <c r="K8" s="27">
        <v>24.49</v>
      </c>
      <c r="L8" s="26">
        <v>14.02</v>
      </c>
      <c r="M8" s="28">
        <v>4</v>
      </c>
      <c r="N8" s="26" t="s">
        <v>41</v>
      </c>
      <c r="O8" s="28" t="s">
        <v>42</v>
      </c>
      <c r="P8" s="26" t="s">
        <v>41</v>
      </c>
      <c r="Q8" s="28" t="s">
        <v>42</v>
      </c>
      <c r="R8" s="26" t="s">
        <v>41</v>
      </c>
      <c r="S8" s="28" t="s">
        <v>42</v>
      </c>
      <c r="T8" s="26" t="s">
        <v>41</v>
      </c>
      <c r="U8" s="28" t="s">
        <v>42</v>
      </c>
      <c r="V8" s="26" t="s">
        <v>41</v>
      </c>
      <c r="W8" s="28" t="s">
        <v>42</v>
      </c>
      <c r="X8" s="26" t="s">
        <v>41</v>
      </c>
      <c r="Y8" s="28" t="s">
        <v>42</v>
      </c>
      <c r="Z8" s="29">
        <v>13</v>
      </c>
      <c r="AA8" s="30">
        <v>179</v>
      </c>
      <c r="AB8" s="31">
        <v>888</v>
      </c>
      <c r="AC8" s="32">
        <v>14</v>
      </c>
      <c r="AD8" s="33">
        <v>561</v>
      </c>
      <c r="AE8" s="34">
        <v>165</v>
      </c>
      <c r="AF8" s="35">
        <v>327</v>
      </c>
      <c r="AG8" s="30">
        <v>481</v>
      </c>
      <c r="AH8" s="36">
        <v>52.79</v>
      </c>
      <c r="AI8" s="27">
        <v>329.93</v>
      </c>
      <c r="AJ8" s="37" t="s">
        <v>43</v>
      </c>
      <c r="AK8" s="8" t="s">
        <v>44</v>
      </c>
    </row>
    <row r="9" spans="1:37">
      <c r="A9" s="86">
        <v>11010013</v>
      </c>
      <c r="B9" s="87">
        <v>1</v>
      </c>
      <c r="C9" s="86">
        <v>8010003</v>
      </c>
      <c r="D9" s="87">
        <v>7010055</v>
      </c>
      <c r="E9" s="181">
        <v>6</v>
      </c>
      <c r="F9" s="4" t="s">
        <v>55</v>
      </c>
      <c r="G9" s="4">
        <v>1864</v>
      </c>
      <c r="H9" s="24" t="s">
        <v>56</v>
      </c>
      <c r="I9" s="25">
        <v>569.84929999999997</v>
      </c>
      <c r="J9" s="26">
        <v>2.2799999999999998</v>
      </c>
      <c r="K9" s="27">
        <v>24.19</v>
      </c>
      <c r="L9" s="26">
        <v>15.84</v>
      </c>
      <c r="M9" s="28">
        <v>2</v>
      </c>
      <c r="N9" s="26">
        <v>10.039999999999999</v>
      </c>
      <c r="O9" s="28">
        <v>17</v>
      </c>
      <c r="P9" s="26">
        <v>3.96</v>
      </c>
      <c r="Q9" s="28">
        <v>20</v>
      </c>
      <c r="R9" s="26">
        <v>5.72</v>
      </c>
      <c r="S9" s="28">
        <v>18</v>
      </c>
      <c r="T9" s="26">
        <v>2.99</v>
      </c>
      <c r="U9" s="28">
        <v>17</v>
      </c>
      <c r="V9" s="26">
        <v>-0.43</v>
      </c>
      <c r="W9" s="28">
        <v>6</v>
      </c>
      <c r="X9" s="26" t="s">
        <v>41</v>
      </c>
      <c r="Y9" s="28" t="s">
        <v>42</v>
      </c>
      <c r="Z9" s="29">
        <v>566</v>
      </c>
      <c r="AA9" s="30">
        <v>589</v>
      </c>
      <c r="AB9" s="31">
        <v>3753</v>
      </c>
      <c r="AC9" s="32">
        <v>137</v>
      </c>
      <c r="AD9" s="33">
        <v>2409</v>
      </c>
      <c r="AE9" s="34">
        <v>452</v>
      </c>
      <c r="AF9" s="35">
        <v>1344</v>
      </c>
      <c r="AG9" s="30">
        <v>7008</v>
      </c>
      <c r="AH9" s="36">
        <v>9.44</v>
      </c>
      <c r="AI9" s="27">
        <v>52.13</v>
      </c>
      <c r="AJ9" s="37" t="s">
        <v>47</v>
      </c>
      <c r="AK9" s="7" t="s">
        <v>29</v>
      </c>
    </row>
    <row r="10" spans="1:37">
      <c r="A10" s="86">
        <v>11010013</v>
      </c>
      <c r="B10" s="87">
        <v>1</v>
      </c>
      <c r="C10" s="86">
        <v>8010091</v>
      </c>
      <c r="D10" s="87">
        <v>7010015</v>
      </c>
      <c r="E10" s="181">
        <v>7</v>
      </c>
      <c r="F10" s="4" t="s">
        <v>57</v>
      </c>
      <c r="G10" s="4">
        <v>7477</v>
      </c>
      <c r="H10" s="24" t="s">
        <v>58</v>
      </c>
      <c r="I10" s="25">
        <v>18.558</v>
      </c>
      <c r="J10" s="26">
        <v>-0.39</v>
      </c>
      <c r="K10" s="27">
        <v>24.01</v>
      </c>
      <c r="L10" s="26">
        <v>13.31</v>
      </c>
      <c r="M10" s="28">
        <v>6</v>
      </c>
      <c r="N10" s="26">
        <v>12.04</v>
      </c>
      <c r="O10" s="28">
        <v>9</v>
      </c>
      <c r="P10" s="26">
        <v>10.64</v>
      </c>
      <c r="Q10" s="28">
        <v>3</v>
      </c>
      <c r="R10" s="26" t="s">
        <v>41</v>
      </c>
      <c r="S10" s="28" t="s">
        <v>42</v>
      </c>
      <c r="T10" s="26" t="s">
        <v>41</v>
      </c>
      <c r="U10" s="28" t="s">
        <v>42</v>
      </c>
      <c r="V10" s="26" t="s">
        <v>41</v>
      </c>
      <c r="W10" s="28" t="s">
        <v>42</v>
      </c>
      <c r="X10" s="26" t="s">
        <v>41</v>
      </c>
      <c r="Y10" s="28" t="s">
        <v>42</v>
      </c>
      <c r="Z10" s="29">
        <v>9</v>
      </c>
      <c r="AA10" s="30"/>
      <c r="AB10" s="31">
        <v>1650</v>
      </c>
      <c r="AC10" s="32"/>
      <c r="AD10" s="33">
        <v>2613</v>
      </c>
      <c r="AE10" s="34"/>
      <c r="AF10" s="35">
        <v>-963</v>
      </c>
      <c r="AG10" s="30">
        <v>3385</v>
      </c>
      <c r="AH10" s="36">
        <v>-0.39</v>
      </c>
      <c r="AI10" s="27">
        <v>-7.51</v>
      </c>
      <c r="AJ10" s="37" t="s">
        <v>52</v>
      </c>
      <c r="AK10" s="7" t="s">
        <v>32</v>
      </c>
    </row>
    <row r="11" spans="1:37">
      <c r="A11" s="86">
        <v>11010013</v>
      </c>
      <c r="B11" s="87">
        <v>1</v>
      </c>
      <c r="C11" s="86">
        <v>8010091</v>
      </c>
      <c r="D11" s="87">
        <v>7010015</v>
      </c>
      <c r="E11" s="181">
        <v>8</v>
      </c>
      <c r="F11" s="4" t="s">
        <v>59</v>
      </c>
      <c r="G11" s="4">
        <v>5228</v>
      </c>
      <c r="H11" s="24" t="s">
        <v>60</v>
      </c>
      <c r="I11" s="25">
        <v>6.9485000000000001</v>
      </c>
      <c r="J11" s="26">
        <v>-0.4</v>
      </c>
      <c r="K11" s="27">
        <v>23.63</v>
      </c>
      <c r="L11" s="26">
        <v>13.27</v>
      </c>
      <c r="M11" s="28">
        <v>7</v>
      </c>
      <c r="N11" s="26" t="s">
        <v>41</v>
      </c>
      <c r="O11" s="28" t="s">
        <v>42</v>
      </c>
      <c r="P11" s="26" t="s">
        <v>41</v>
      </c>
      <c r="Q11" s="28" t="s">
        <v>42</v>
      </c>
      <c r="R11" s="26" t="s">
        <v>41</v>
      </c>
      <c r="S11" s="28" t="s">
        <v>42</v>
      </c>
      <c r="T11" s="26" t="s">
        <v>41</v>
      </c>
      <c r="U11" s="28" t="s">
        <v>42</v>
      </c>
      <c r="V11" s="26" t="s">
        <v>41</v>
      </c>
      <c r="W11" s="28" t="s">
        <v>42</v>
      </c>
      <c r="X11" s="26" t="s">
        <v>41</v>
      </c>
      <c r="Y11" s="28" t="s">
        <v>42</v>
      </c>
      <c r="Z11" s="29">
        <v>48907</v>
      </c>
      <c r="AA11" s="30">
        <v>32628</v>
      </c>
      <c r="AB11" s="31">
        <v>131778</v>
      </c>
      <c r="AC11" s="32">
        <v>15858</v>
      </c>
      <c r="AD11" s="33">
        <v>18689</v>
      </c>
      <c r="AE11" s="34">
        <v>16770</v>
      </c>
      <c r="AF11" s="35">
        <v>113089</v>
      </c>
      <c r="AG11" s="30">
        <v>123359</v>
      </c>
      <c r="AH11" s="36">
        <v>15.53</v>
      </c>
      <c r="AI11" s="27">
        <v>2025.6</v>
      </c>
      <c r="AJ11" s="37" t="s">
        <v>52</v>
      </c>
      <c r="AK11" s="7" t="s">
        <v>32</v>
      </c>
    </row>
    <row r="12" spans="1:37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61</v>
      </c>
      <c r="G12" s="4">
        <v>6477</v>
      </c>
      <c r="H12" s="24" t="s">
        <v>62</v>
      </c>
      <c r="I12" s="25">
        <v>17.5153</v>
      </c>
      <c r="J12" s="26">
        <v>-0.45</v>
      </c>
      <c r="K12" s="27">
        <v>23.27</v>
      </c>
      <c r="L12" s="26">
        <v>12.5</v>
      </c>
      <c r="M12" s="28">
        <v>10</v>
      </c>
      <c r="N12" s="26">
        <v>11.21</v>
      </c>
      <c r="O12" s="28">
        <v>11</v>
      </c>
      <c r="P12" s="26">
        <v>9.7899999999999991</v>
      </c>
      <c r="Q12" s="28">
        <v>6</v>
      </c>
      <c r="R12" s="26" t="s">
        <v>41</v>
      </c>
      <c r="S12" s="28" t="s">
        <v>42</v>
      </c>
      <c r="T12" s="26" t="s">
        <v>41</v>
      </c>
      <c r="U12" s="28" t="s">
        <v>42</v>
      </c>
      <c r="V12" s="26" t="s">
        <v>41</v>
      </c>
      <c r="W12" s="28" t="s">
        <v>42</v>
      </c>
      <c r="X12" s="26" t="s">
        <v>41</v>
      </c>
      <c r="Y12" s="28" t="s">
        <v>42</v>
      </c>
      <c r="Z12" s="29">
        <v>289</v>
      </c>
      <c r="AA12" s="30">
        <v>374</v>
      </c>
      <c r="AB12" s="31">
        <v>8252</v>
      </c>
      <c r="AC12" s="32">
        <v>489</v>
      </c>
      <c r="AD12" s="33">
        <v>8832</v>
      </c>
      <c r="AE12" s="34">
        <v>-115</v>
      </c>
      <c r="AF12" s="35">
        <v>-580</v>
      </c>
      <c r="AG12" s="30">
        <v>24284</v>
      </c>
      <c r="AH12" s="36">
        <v>-0.93</v>
      </c>
      <c r="AI12" s="27">
        <v>20.02</v>
      </c>
      <c r="AJ12" s="37" t="s">
        <v>52</v>
      </c>
      <c r="AK12" s="7" t="s">
        <v>32</v>
      </c>
    </row>
    <row r="13" spans="1:37" ht="13.5" thickBot="1">
      <c r="A13" s="86">
        <v>11010013</v>
      </c>
      <c r="B13" s="87">
        <v>1</v>
      </c>
      <c r="C13" s="86">
        <v>8010081</v>
      </c>
      <c r="D13" s="87">
        <v>7010085</v>
      </c>
      <c r="E13" s="182">
        <v>10</v>
      </c>
      <c r="F13" s="147" t="s">
        <v>63</v>
      </c>
      <c r="G13" s="147">
        <v>1139</v>
      </c>
      <c r="H13" s="148" t="s">
        <v>64</v>
      </c>
      <c r="I13" s="149">
        <v>8.0395000000000003</v>
      </c>
      <c r="J13" s="150">
        <v>-0.2</v>
      </c>
      <c r="K13" s="151">
        <v>23.25</v>
      </c>
      <c r="L13" s="150">
        <v>12.65</v>
      </c>
      <c r="M13" s="152">
        <v>9</v>
      </c>
      <c r="N13" s="150">
        <v>9.73</v>
      </c>
      <c r="O13" s="152">
        <v>19</v>
      </c>
      <c r="P13" s="150">
        <v>8.57</v>
      </c>
      <c r="Q13" s="152">
        <v>11</v>
      </c>
      <c r="R13" s="150">
        <v>11.39</v>
      </c>
      <c r="S13" s="152">
        <v>11</v>
      </c>
      <c r="T13" s="150">
        <v>5.46</v>
      </c>
      <c r="U13" s="152">
        <v>12</v>
      </c>
      <c r="V13" s="150">
        <v>0.21</v>
      </c>
      <c r="W13" s="152">
        <v>5</v>
      </c>
      <c r="X13" s="150" t="s">
        <v>41</v>
      </c>
      <c r="Y13" s="152" t="s">
        <v>42</v>
      </c>
      <c r="Z13" s="153">
        <v>3379</v>
      </c>
      <c r="AA13" s="154">
        <v>2592</v>
      </c>
      <c r="AB13" s="155">
        <v>22889</v>
      </c>
      <c r="AC13" s="156">
        <v>2843</v>
      </c>
      <c r="AD13" s="157">
        <v>23708</v>
      </c>
      <c r="AE13" s="158">
        <v>-251</v>
      </c>
      <c r="AF13" s="159">
        <v>-819</v>
      </c>
      <c r="AG13" s="154">
        <v>54008</v>
      </c>
      <c r="AH13" s="160">
        <v>-0.69</v>
      </c>
      <c r="AI13" s="151">
        <v>21.57</v>
      </c>
      <c r="AJ13" s="161" t="s">
        <v>43</v>
      </c>
      <c r="AK13" s="8" t="s">
        <v>44</v>
      </c>
    </row>
    <row r="14" spans="1:37">
      <c r="A14" s="86">
        <v>11010013</v>
      </c>
      <c r="B14" s="87">
        <v>1</v>
      </c>
      <c r="C14" s="86">
        <v>8010021</v>
      </c>
      <c r="D14" s="87">
        <v>7010058</v>
      </c>
      <c r="E14" s="183">
        <v>11</v>
      </c>
      <c r="F14" s="162" t="s">
        <v>65</v>
      </c>
      <c r="G14" s="162">
        <v>9017</v>
      </c>
      <c r="H14" s="163" t="s">
        <v>66</v>
      </c>
      <c r="I14" s="164">
        <v>17.0213</v>
      </c>
      <c r="J14" s="165">
        <v>0.53</v>
      </c>
      <c r="K14" s="166">
        <v>22.64</v>
      </c>
      <c r="L14" s="165">
        <v>9.08</v>
      </c>
      <c r="M14" s="167">
        <v>25</v>
      </c>
      <c r="N14" s="165">
        <v>13.33</v>
      </c>
      <c r="O14" s="167">
        <v>4</v>
      </c>
      <c r="P14" s="165" t="s">
        <v>41</v>
      </c>
      <c r="Q14" s="167" t="s">
        <v>42</v>
      </c>
      <c r="R14" s="165" t="s">
        <v>41</v>
      </c>
      <c r="S14" s="167" t="s">
        <v>42</v>
      </c>
      <c r="T14" s="165" t="s">
        <v>41</v>
      </c>
      <c r="U14" s="167" t="s">
        <v>42</v>
      </c>
      <c r="V14" s="165" t="s">
        <v>41</v>
      </c>
      <c r="W14" s="167" t="s">
        <v>42</v>
      </c>
      <c r="X14" s="165" t="s">
        <v>41</v>
      </c>
      <c r="Y14" s="167" t="s">
        <v>42</v>
      </c>
      <c r="Z14" s="168">
        <v>13849</v>
      </c>
      <c r="AA14" s="169">
        <v>23470</v>
      </c>
      <c r="AB14" s="170">
        <v>78716</v>
      </c>
      <c r="AC14" s="171">
        <v>2561</v>
      </c>
      <c r="AD14" s="172">
        <v>91584</v>
      </c>
      <c r="AE14" s="173">
        <v>20909</v>
      </c>
      <c r="AF14" s="174">
        <v>-12868</v>
      </c>
      <c r="AG14" s="169">
        <v>230374</v>
      </c>
      <c r="AH14" s="175">
        <v>10.83</v>
      </c>
      <c r="AI14" s="166">
        <v>13.99</v>
      </c>
      <c r="AJ14" s="176" t="s">
        <v>67</v>
      </c>
      <c r="AK14" s="7" t="s">
        <v>68</v>
      </c>
    </row>
    <row r="15" spans="1:37">
      <c r="A15" s="86">
        <v>11010013</v>
      </c>
      <c r="B15" s="87">
        <v>1</v>
      </c>
      <c r="C15" s="86">
        <v>8010091</v>
      </c>
      <c r="D15" s="87">
        <v>7010015</v>
      </c>
      <c r="E15" s="181">
        <v>12</v>
      </c>
      <c r="F15" s="4" t="s">
        <v>69</v>
      </c>
      <c r="G15" s="4">
        <v>2477</v>
      </c>
      <c r="H15" s="24" t="s">
        <v>70</v>
      </c>
      <c r="I15" s="25">
        <v>16.431899999999999</v>
      </c>
      <c r="J15" s="26">
        <v>-0.51</v>
      </c>
      <c r="K15" s="27">
        <v>22.56</v>
      </c>
      <c r="L15" s="26">
        <v>11.72</v>
      </c>
      <c r="M15" s="28">
        <v>12</v>
      </c>
      <c r="N15" s="26">
        <v>10.42</v>
      </c>
      <c r="O15" s="28">
        <v>13</v>
      </c>
      <c r="P15" s="26">
        <v>9</v>
      </c>
      <c r="Q15" s="28">
        <v>10</v>
      </c>
      <c r="R15" s="26">
        <v>12.41</v>
      </c>
      <c r="S15" s="28">
        <v>5</v>
      </c>
      <c r="T15" s="26">
        <v>6.79</v>
      </c>
      <c r="U15" s="28">
        <v>6</v>
      </c>
      <c r="V15" s="26" t="s">
        <v>41</v>
      </c>
      <c r="W15" s="28" t="s">
        <v>42</v>
      </c>
      <c r="X15" s="26" t="s">
        <v>41</v>
      </c>
      <c r="Y15" s="28" t="s">
        <v>42</v>
      </c>
      <c r="Z15" s="29">
        <v>2106</v>
      </c>
      <c r="AA15" s="30">
        <v>518</v>
      </c>
      <c r="AB15" s="31">
        <v>8888</v>
      </c>
      <c r="AC15" s="32">
        <v>760</v>
      </c>
      <c r="AD15" s="33">
        <v>9580</v>
      </c>
      <c r="AE15" s="34">
        <v>-242</v>
      </c>
      <c r="AF15" s="35">
        <v>-692</v>
      </c>
      <c r="AG15" s="30">
        <v>24753</v>
      </c>
      <c r="AH15" s="36">
        <v>-1.49</v>
      </c>
      <c r="AI15" s="27">
        <v>19.079999999999998</v>
      </c>
      <c r="AJ15" s="37" t="s">
        <v>52</v>
      </c>
      <c r="AK15" s="7" t="s">
        <v>32</v>
      </c>
    </row>
    <row r="16" spans="1:37">
      <c r="A16" s="86">
        <v>11010013</v>
      </c>
      <c r="B16" s="87">
        <v>1</v>
      </c>
      <c r="C16" s="86">
        <v>8010022</v>
      </c>
      <c r="D16" s="87">
        <v>7010012</v>
      </c>
      <c r="E16" s="181">
        <v>13</v>
      </c>
      <c r="F16" s="4" t="s">
        <v>71</v>
      </c>
      <c r="G16" s="4">
        <v>1973</v>
      </c>
      <c r="H16" s="24" t="s">
        <v>72</v>
      </c>
      <c r="I16" s="25">
        <v>80.330600000000004</v>
      </c>
      <c r="J16" s="26">
        <v>-0.83</v>
      </c>
      <c r="K16" s="27">
        <v>22.5</v>
      </c>
      <c r="L16" s="26">
        <v>11.38</v>
      </c>
      <c r="M16" s="28">
        <v>13</v>
      </c>
      <c r="N16" s="26">
        <v>10.23</v>
      </c>
      <c r="O16" s="28">
        <v>16</v>
      </c>
      <c r="P16" s="26">
        <v>9.25</v>
      </c>
      <c r="Q16" s="28">
        <v>8</v>
      </c>
      <c r="R16" s="26">
        <v>12.31</v>
      </c>
      <c r="S16" s="28">
        <v>7</v>
      </c>
      <c r="T16" s="26">
        <v>6.83</v>
      </c>
      <c r="U16" s="28">
        <v>5</v>
      </c>
      <c r="V16" s="26" t="s">
        <v>41</v>
      </c>
      <c r="W16" s="28" t="s">
        <v>42</v>
      </c>
      <c r="X16" s="26" t="s">
        <v>41</v>
      </c>
      <c r="Y16" s="28" t="s">
        <v>42</v>
      </c>
      <c r="Z16" s="29">
        <v>13481</v>
      </c>
      <c r="AA16" s="30">
        <v>9125</v>
      </c>
      <c r="AB16" s="31">
        <v>62627</v>
      </c>
      <c r="AC16" s="32">
        <v>4741</v>
      </c>
      <c r="AD16" s="33">
        <v>48603</v>
      </c>
      <c r="AE16" s="34">
        <v>4384</v>
      </c>
      <c r="AF16" s="35">
        <v>14024</v>
      </c>
      <c r="AG16" s="30">
        <v>317070</v>
      </c>
      <c r="AH16" s="36">
        <v>0.57999999999999996</v>
      </c>
      <c r="AI16" s="27">
        <v>28.21</v>
      </c>
      <c r="AJ16" s="37" t="s">
        <v>73</v>
      </c>
      <c r="AK16" s="7" t="s">
        <v>37</v>
      </c>
    </row>
    <row r="17" spans="1:37">
      <c r="A17" s="86">
        <v>11010013</v>
      </c>
      <c r="B17" s="87">
        <v>1</v>
      </c>
      <c r="C17" s="86">
        <v>8010021</v>
      </c>
      <c r="D17" s="87">
        <v>7010058</v>
      </c>
      <c r="E17" s="181">
        <v>14</v>
      </c>
      <c r="F17" s="4" t="s">
        <v>74</v>
      </c>
      <c r="G17" s="4">
        <v>9217</v>
      </c>
      <c r="H17" s="24" t="s">
        <v>75</v>
      </c>
      <c r="I17" s="25">
        <v>17.315300000000001</v>
      </c>
      <c r="J17" s="26">
        <v>0.51</v>
      </c>
      <c r="K17" s="27">
        <v>22.39</v>
      </c>
      <c r="L17" s="26">
        <v>8.81</v>
      </c>
      <c r="M17" s="28">
        <v>27</v>
      </c>
      <c r="N17" s="26">
        <v>13.52</v>
      </c>
      <c r="O17" s="28">
        <v>3</v>
      </c>
      <c r="P17" s="26" t="s">
        <v>41</v>
      </c>
      <c r="Q17" s="28" t="s">
        <v>42</v>
      </c>
      <c r="R17" s="26" t="s">
        <v>41</v>
      </c>
      <c r="S17" s="28" t="s">
        <v>42</v>
      </c>
      <c r="T17" s="26" t="s">
        <v>41</v>
      </c>
      <c r="U17" s="28" t="s">
        <v>42</v>
      </c>
      <c r="V17" s="26" t="s">
        <v>41</v>
      </c>
      <c r="W17" s="28" t="s">
        <v>42</v>
      </c>
      <c r="X17" s="26" t="s">
        <v>41</v>
      </c>
      <c r="Y17" s="28" t="s">
        <v>42</v>
      </c>
      <c r="Z17" s="29">
        <v>1</v>
      </c>
      <c r="AA17" s="30"/>
      <c r="AB17" s="31">
        <v>4000</v>
      </c>
      <c r="AC17" s="32"/>
      <c r="AD17" s="33"/>
      <c r="AE17" s="34"/>
      <c r="AF17" s="35">
        <v>4000</v>
      </c>
      <c r="AG17" s="30">
        <v>5527</v>
      </c>
      <c r="AH17" s="36">
        <v>0.51</v>
      </c>
      <c r="AI17" s="27">
        <v>483.93</v>
      </c>
      <c r="AJ17" s="37" t="s">
        <v>67</v>
      </c>
      <c r="AK17" s="7" t="s">
        <v>68</v>
      </c>
    </row>
    <row r="18" spans="1:37">
      <c r="A18" s="86">
        <v>11010013</v>
      </c>
      <c r="B18" s="87">
        <v>1</v>
      </c>
      <c r="C18" s="86">
        <v>8020089</v>
      </c>
      <c r="D18" s="87">
        <v>7010084</v>
      </c>
      <c r="E18" s="181">
        <v>15</v>
      </c>
      <c r="F18" s="4" t="s">
        <v>76</v>
      </c>
      <c r="G18" s="4">
        <v>6605</v>
      </c>
      <c r="H18" s="24" t="s">
        <v>77</v>
      </c>
      <c r="I18" s="25">
        <v>15.9153</v>
      </c>
      <c r="J18" s="26">
        <v>0.74</v>
      </c>
      <c r="K18" s="27">
        <v>22.36</v>
      </c>
      <c r="L18" s="26">
        <v>11.18</v>
      </c>
      <c r="M18" s="28">
        <v>15</v>
      </c>
      <c r="N18" s="26">
        <v>11.63</v>
      </c>
      <c r="O18" s="28">
        <v>10</v>
      </c>
      <c r="P18" s="26">
        <v>10.52</v>
      </c>
      <c r="Q18" s="28">
        <v>4</v>
      </c>
      <c r="R18" s="26" t="s">
        <v>41</v>
      </c>
      <c r="S18" s="28" t="s">
        <v>42</v>
      </c>
      <c r="T18" s="26" t="s">
        <v>41</v>
      </c>
      <c r="U18" s="28" t="s">
        <v>42</v>
      </c>
      <c r="V18" s="26" t="s">
        <v>41</v>
      </c>
      <c r="W18" s="28" t="s">
        <v>42</v>
      </c>
      <c r="X18" s="26" t="s">
        <v>41</v>
      </c>
      <c r="Y18" s="28" t="s">
        <v>42</v>
      </c>
      <c r="Z18" s="29">
        <v>2</v>
      </c>
      <c r="AA18" s="30"/>
      <c r="AB18" s="31"/>
      <c r="AC18" s="32"/>
      <c r="AD18" s="33"/>
      <c r="AE18" s="34"/>
      <c r="AF18" s="35"/>
      <c r="AG18" s="30">
        <v>26</v>
      </c>
      <c r="AH18" s="36">
        <v>0.74</v>
      </c>
      <c r="AI18" s="27">
        <v>22.36</v>
      </c>
      <c r="AJ18" s="37" t="s">
        <v>78</v>
      </c>
      <c r="AK18" s="8" t="s">
        <v>31</v>
      </c>
    </row>
    <row r="19" spans="1:37">
      <c r="A19" s="86">
        <v>11010013</v>
      </c>
      <c r="B19" s="87">
        <v>1</v>
      </c>
      <c r="C19" s="86">
        <v>8010012</v>
      </c>
      <c r="D19" s="87">
        <v>7010014</v>
      </c>
      <c r="E19" s="181">
        <v>16</v>
      </c>
      <c r="F19" s="4" t="s">
        <v>79</v>
      </c>
      <c r="G19" s="4">
        <v>5974</v>
      </c>
      <c r="H19" s="24" t="s">
        <v>80</v>
      </c>
      <c r="I19" s="25">
        <v>24.180199999999999</v>
      </c>
      <c r="J19" s="26">
        <v>-0.6</v>
      </c>
      <c r="K19" s="27">
        <v>22.15</v>
      </c>
      <c r="L19" s="26">
        <v>10.81</v>
      </c>
      <c r="M19" s="28">
        <v>17</v>
      </c>
      <c r="N19" s="26" t="s">
        <v>41</v>
      </c>
      <c r="O19" s="28" t="s">
        <v>42</v>
      </c>
      <c r="P19" s="26" t="s">
        <v>41</v>
      </c>
      <c r="Q19" s="28" t="s">
        <v>42</v>
      </c>
      <c r="R19" s="26" t="s">
        <v>41</v>
      </c>
      <c r="S19" s="28" t="s">
        <v>42</v>
      </c>
      <c r="T19" s="26" t="s">
        <v>41</v>
      </c>
      <c r="U19" s="28" t="s">
        <v>42</v>
      </c>
      <c r="V19" s="26" t="s">
        <v>41</v>
      </c>
      <c r="W19" s="28" t="s">
        <v>42</v>
      </c>
      <c r="X19" s="26" t="s">
        <v>41</v>
      </c>
      <c r="Y19" s="28" t="s">
        <v>42</v>
      </c>
      <c r="Z19" s="29">
        <v>16469</v>
      </c>
      <c r="AA19" s="30">
        <v>12171</v>
      </c>
      <c r="AB19" s="31">
        <v>250266</v>
      </c>
      <c r="AC19" s="32">
        <v>12901</v>
      </c>
      <c r="AD19" s="33">
        <v>78469</v>
      </c>
      <c r="AE19" s="34">
        <v>-730</v>
      </c>
      <c r="AF19" s="35">
        <v>171797</v>
      </c>
      <c r="AG19" s="30">
        <v>500750</v>
      </c>
      <c r="AH19" s="36">
        <v>-0.75</v>
      </c>
      <c r="AI19" s="27">
        <v>91.96</v>
      </c>
      <c r="AJ19" s="37" t="s">
        <v>81</v>
      </c>
      <c r="AK19" s="7" t="s">
        <v>36</v>
      </c>
    </row>
    <row r="20" spans="1:37">
      <c r="A20" s="86">
        <v>11010013</v>
      </c>
      <c r="B20" s="87">
        <v>1</v>
      </c>
      <c r="C20" s="86">
        <v>8010021</v>
      </c>
      <c r="D20" s="87">
        <v>7010058</v>
      </c>
      <c r="E20" s="181">
        <v>17</v>
      </c>
      <c r="F20" s="4" t="s">
        <v>82</v>
      </c>
      <c r="G20" s="4">
        <v>9117</v>
      </c>
      <c r="H20" s="24" t="s">
        <v>83</v>
      </c>
      <c r="I20" s="25">
        <v>16.897500000000001</v>
      </c>
      <c r="J20" s="26">
        <v>0.46</v>
      </c>
      <c r="K20" s="27">
        <v>21.83</v>
      </c>
      <c r="L20" s="26">
        <v>8.2100000000000009</v>
      </c>
      <c r="M20" s="28">
        <v>28</v>
      </c>
      <c r="N20" s="26">
        <v>12.9</v>
      </c>
      <c r="O20" s="28">
        <v>5</v>
      </c>
      <c r="P20" s="26" t="s">
        <v>41</v>
      </c>
      <c r="Q20" s="28" t="s">
        <v>42</v>
      </c>
      <c r="R20" s="26" t="s">
        <v>41</v>
      </c>
      <c r="S20" s="28" t="s">
        <v>42</v>
      </c>
      <c r="T20" s="26" t="s">
        <v>41</v>
      </c>
      <c r="U20" s="28" t="s">
        <v>42</v>
      </c>
      <c r="V20" s="26" t="s">
        <v>41</v>
      </c>
      <c r="W20" s="28" t="s">
        <v>42</v>
      </c>
      <c r="X20" s="26" t="s">
        <v>41</v>
      </c>
      <c r="Y20" s="28" t="s">
        <v>42</v>
      </c>
      <c r="Z20" s="29">
        <v>141</v>
      </c>
      <c r="AA20" s="30">
        <v>3250</v>
      </c>
      <c r="AB20" s="31">
        <v>18269</v>
      </c>
      <c r="AC20" s="32">
        <v>1862</v>
      </c>
      <c r="AD20" s="33">
        <v>11131</v>
      </c>
      <c r="AE20" s="34">
        <v>1388</v>
      </c>
      <c r="AF20" s="35">
        <v>7138</v>
      </c>
      <c r="AG20" s="30">
        <v>27159</v>
      </c>
      <c r="AH20" s="36">
        <v>5.75</v>
      </c>
      <c r="AI20" s="27">
        <v>69.14</v>
      </c>
      <c r="AJ20" s="37" t="s">
        <v>67</v>
      </c>
      <c r="AK20" s="7" t="s">
        <v>68</v>
      </c>
    </row>
    <row r="21" spans="1:37">
      <c r="A21" s="86">
        <v>11010013</v>
      </c>
      <c r="B21" s="87">
        <v>1</v>
      </c>
      <c r="C21" s="86">
        <v>8010021</v>
      </c>
      <c r="D21" s="87">
        <v>7010058</v>
      </c>
      <c r="E21" s="181">
        <v>18</v>
      </c>
      <c r="F21" s="4" t="s">
        <v>84</v>
      </c>
      <c r="G21" s="4">
        <v>9917</v>
      </c>
      <c r="H21" s="24" t="s">
        <v>85</v>
      </c>
      <c r="I21" s="25">
        <v>17.219000000000001</v>
      </c>
      <c r="J21" s="26">
        <v>0.46</v>
      </c>
      <c r="K21" s="27">
        <v>21.83</v>
      </c>
      <c r="L21" s="26">
        <v>8.2100000000000009</v>
      </c>
      <c r="M21" s="28">
        <v>29</v>
      </c>
      <c r="N21" s="26">
        <v>12.9</v>
      </c>
      <c r="O21" s="28">
        <v>6</v>
      </c>
      <c r="P21" s="26" t="s">
        <v>41</v>
      </c>
      <c r="Q21" s="28" t="s">
        <v>42</v>
      </c>
      <c r="R21" s="26" t="s">
        <v>41</v>
      </c>
      <c r="S21" s="28" t="s">
        <v>42</v>
      </c>
      <c r="T21" s="26" t="s">
        <v>41</v>
      </c>
      <c r="U21" s="28" t="s">
        <v>42</v>
      </c>
      <c r="V21" s="26" t="s">
        <v>41</v>
      </c>
      <c r="W21" s="28" t="s">
        <v>42</v>
      </c>
      <c r="X21" s="26" t="s">
        <v>41</v>
      </c>
      <c r="Y21" s="28" t="s">
        <v>42</v>
      </c>
      <c r="Z21" s="29">
        <v>2</v>
      </c>
      <c r="AA21" s="30"/>
      <c r="AB21" s="31"/>
      <c r="AC21" s="32"/>
      <c r="AD21" s="33"/>
      <c r="AE21" s="34"/>
      <c r="AF21" s="35"/>
      <c r="AG21" s="30">
        <v>1238</v>
      </c>
      <c r="AH21" s="36">
        <v>0.46</v>
      </c>
      <c r="AI21" s="27">
        <v>21.83</v>
      </c>
      <c r="AJ21" s="37" t="s">
        <v>67</v>
      </c>
      <c r="AK21" s="7" t="s">
        <v>68</v>
      </c>
    </row>
    <row r="22" spans="1:37">
      <c r="A22" s="86">
        <v>11010013</v>
      </c>
      <c r="B22" s="87">
        <v>1</v>
      </c>
      <c r="C22" s="86">
        <v>8020074</v>
      </c>
      <c r="D22" s="87">
        <v>7010095</v>
      </c>
      <c r="E22" s="181">
        <v>19</v>
      </c>
      <c r="F22" s="4" t="s">
        <v>86</v>
      </c>
      <c r="G22" s="4">
        <v>6027</v>
      </c>
      <c r="H22" s="24" t="s">
        <v>87</v>
      </c>
      <c r="I22" s="25">
        <v>5.5426000000000002</v>
      </c>
      <c r="J22" s="26">
        <v>2.99</v>
      </c>
      <c r="K22" s="27">
        <v>21.59</v>
      </c>
      <c r="L22" s="26">
        <v>10.77</v>
      </c>
      <c r="M22" s="28">
        <v>18</v>
      </c>
      <c r="N22" s="26" t="s">
        <v>41</v>
      </c>
      <c r="O22" s="28" t="s">
        <v>42</v>
      </c>
      <c r="P22" s="26" t="s">
        <v>41</v>
      </c>
      <c r="Q22" s="28" t="s">
        <v>42</v>
      </c>
      <c r="R22" s="26" t="s">
        <v>41</v>
      </c>
      <c r="S22" s="28" t="s">
        <v>42</v>
      </c>
      <c r="T22" s="26" t="s">
        <v>41</v>
      </c>
      <c r="U22" s="28" t="s">
        <v>42</v>
      </c>
      <c r="V22" s="26" t="s">
        <v>41</v>
      </c>
      <c r="W22" s="28" t="s">
        <v>42</v>
      </c>
      <c r="X22" s="26" t="s">
        <v>41</v>
      </c>
      <c r="Y22" s="28" t="s">
        <v>42</v>
      </c>
      <c r="Z22" s="29">
        <v>60727</v>
      </c>
      <c r="AA22" s="30">
        <v>76256</v>
      </c>
      <c r="AB22" s="31">
        <v>229136</v>
      </c>
      <c r="AC22" s="32">
        <v>2552</v>
      </c>
      <c r="AD22" s="33">
        <v>9144</v>
      </c>
      <c r="AE22" s="34">
        <v>73704</v>
      </c>
      <c r="AF22" s="35">
        <v>219992</v>
      </c>
      <c r="AG22" s="30">
        <v>253487</v>
      </c>
      <c r="AH22" s="36">
        <v>46.46</v>
      </c>
      <c r="AI22" s="27">
        <v>915.08</v>
      </c>
      <c r="AJ22" s="37" t="s">
        <v>88</v>
      </c>
      <c r="AK22" s="7" t="s">
        <v>33</v>
      </c>
    </row>
    <row r="23" spans="1:37" ht="13.5" thickBot="1">
      <c r="A23" s="86">
        <v>11010013</v>
      </c>
      <c r="B23" s="87">
        <v>1</v>
      </c>
      <c r="C23" s="86">
        <v>8010021</v>
      </c>
      <c r="D23" s="87">
        <v>7010058</v>
      </c>
      <c r="E23" s="182">
        <v>20</v>
      </c>
      <c r="F23" s="147" t="s">
        <v>89</v>
      </c>
      <c r="G23" s="147">
        <v>8917</v>
      </c>
      <c r="H23" s="148" t="s">
        <v>90</v>
      </c>
      <c r="I23" s="149">
        <v>17.0458</v>
      </c>
      <c r="J23" s="150">
        <v>0.44</v>
      </c>
      <c r="K23" s="151">
        <v>21.52</v>
      </c>
      <c r="L23" s="150">
        <v>7.89</v>
      </c>
      <c r="M23" s="152">
        <v>30</v>
      </c>
      <c r="N23" s="150">
        <v>12.56</v>
      </c>
      <c r="O23" s="152">
        <v>7</v>
      </c>
      <c r="P23" s="150" t="s">
        <v>41</v>
      </c>
      <c r="Q23" s="152" t="s">
        <v>42</v>
      </c>
      <c r="R23" s="150" t="s">
        <v>41</v>
      </c>
      <c r="S23" s="152" t="s">
        <v>42</v>
      </c>
      <c r="T23" s="150" t="s">
        <v>41</v>
      </c>
      <c r="U23" s="152" t="s">
        <v>42</v>
      </c>
      <c r="V23" s="150" t="s">
        <v>41</v>
      </c>
      <c r="W23" s="152" t="s">
        <v>42</v>
      </c>
      <c r="X23" s="150" t="s">
        <v>41</v>
      </c>
      <c r="Y23" s="152" t="s">
        <v>42</v>
      </c>
      <c r="Z23" s="153">
        <v>46</v>
      </c>
      <c r="AA23" s="154">
        <v>272</v>
      </c>
      <c r="AB23" s="155">
        <v>750</v>
      </c>
      <c r="AC23" s="156">
        <v>40</v>
      </c>
      <c r="AD23" s="157">
        <v>337</v>
      </c>
      <c r="AE23" s="158">
        <v>232</v>
      </c>
      <c r="AF23" s="159">
        <v>413</v>
      </c>
      <c r="AG23" s="154">
        <v>1701</v>
      </c>
      <c r="AH23" s="160">
        <v>16.59</v>
      </c>
      <c r="AI23" s="151">
        <v>61.78</v>
      </c>
      <c r="AJ23" s="161" t="s">
        <v>67</v>
      </c>
      <c r="AK23" s="8" t="s">
        <v>68</v>
      </c>
    </row>
    <row r="24" spans="1:37">
      <c r="A24" s="86">
        <v>11010013</v>
      </c>
      <c r="B24" s="87">
        <v>1</v>
      </c>
      <c r="C24" s="86">
        <v>8020089</v>
      </c>
      <c r="D24" s="87">
        <v>7010084</v>
      </c>
      <c r="E24" s="183">
        <v>21</v>
      </c>
      <c r="F24" s="162" t="s">
        <v>91</v>
      </c>
      <c r="G24" s="162">
        <v>2605</v>
      </c>
      <c r="H24" s="163" t="s">
        <v>92</v>
      </c>
      <c r="I24" s="164">
        <v>13.382300000000001</v>
      </c>
      <c r="J24" s="165">
        <v>0.66</v>
      </c>
      <c r="K24" s="166">
        <v>21.34</v>
      </c>
      <c r="L24" s="165">
        <v>10.06</v>
      </c>
      <c r="M24" s="167">
        <v>20</v>
      </c>
      <c r="N24" s="165">
        <v>9.9600000000000009</v>
      </c>
      <c r="O24" s="167">
        <v>18</v>
      </c>
      <c r="P24" s="165">
        <v>8.4499999999999993</v>
      </c>
      <c r="Q24" s="167">
        <v>12</v>
      </c>
      <c r="R24" s="165">
        <v>12.09</v>
      </c>
      <c r="S24" s="167">
        <v>9</v>
      </c>
      <c r="T24" s="165">
        <v>6.2</v>
      </c>
      <c r="U24" s="167">
        <v>9</v>
      </c>
      <c r="V24" s="165" t="s">
        <v>41</v>
      </c>
      <c r="W24" s="167" t="s">
        <v>42</v>
      </c>
      <c r="X24" s="165" t="s">
        <v>41</v>
      </c>
      <c r="Y24" s="167" t="s">
        <v>42</v>
      </c>
      <c r="Z24" s="168">
        <v>1246</v>
      </c>
      <c r="AA24" s="169">
        <v>444</v>
      </c>
      <c r="AB24" s="170">
        <v>5133</v>
      </c>
      <c r="AC24" s="171">
        <v>620</v>
      </c>
      <c r="AD24" s="172">
        <v>8108</v>
      </c>
      <c r="AE24" s="173">
        <v>-176</v>
      </c>
      <c r="AF24" s="174">
        <v>-2975</v>
      </c>
      <c r="AG24" s="169">
        <v>25639</v>
      </c>
      <c r="AH24" s="175">
        <v>-0.04</v>
      </c>
      <c r="AI24" s="166">
        <v>8.34</v>
      </c>
      <c r="AJ24" s="176" t="s">
        <v>78</v>
      </c>
      <c r="AK24" s="7" t="s">
        <v>31</v>
      </c>
    </row>
    <row r="25" spans="1:37">
      <c r="A25" s="86">
        <v>11010013</v>
      </c>
      <c r="B25" s="87">
        <v>1</v>
      </c>
      <c r="C25" s="86">
        <v>8010021</v>
      </c>
      <c r="D25" s="87">
        <v>7010058</v>
      </c>
      <c r="E25" s="181">
        <v>22</v>
      </c>
      <c r="F25" s="4" t="s">
        <v>93</v>
      </c>
      <c r="G25" s="4">
        <v>1017</v>
      </c>
      <c r="H25" s="24" t="s">
        <v>94</v>
      </c>
      <c r="I25" s="25">
        <v>16.454599999999999</v>
      </c>
      <c r="J25" s="26">
        <v>0.41</v>
      </c>
      <c r="K25" s="27">
        <v>21.22</v>
      </c>
      <c r="L25" s="26">
        <v>7.57</v>
      </c>
      <c r="M25" s="28">
        <v>32</v>
      </c>
      <c r="N25" s="26">
        <v>12.22</v>
      </c>
      <c r="O25" s="28">
        <v>8</v>
      </c>
      <c r="P25" s="26">
        <v>10.15</v>
      </c>
      <c r="Q25" s="28">
        <v>5</v>
      </c>
      <c r="R25" s="26">
        <v>12.92</v>
      </c>
      <c r="S25" s="28">
        <v>3</v>
      </c>
      <c r="T25" s="26">
        <v>6.77</v>
      </c>
      <c r="U25" s="28">
        <v>7</v>
      </c>
      <c r="V25" s="26">
        <v>3.37</v>
      </c>
      <c r="W25" s="28">
        <v>2</v>
      </c>
      <c r="X25" s="26" t="s">
        <v>41</v>
      </c>
      <c r="Y25" s="28" t="s">
        <v>42</v>
      </c>
      <c r="Z25" s="29">
        <v>3672</v>
      </c>
      <c r="AA25" s="30">
        <v>2982</v>
      </c>
      <c r="AB25" s="31">
        <v>18413</v>
      </c>
      <c r="AC25" s="32">
        <v>4577</v>
      </c>
      <c r="AD25" s="33">
        <v>21386</v>
      </c>
      <c r="AE25" s="34">
        <v>-1595</v>
      </c>
      <c r="AF25" s="35">
        <v>-2973</v>
      </c>
      <c r="AG25" s="30">
        <v>63087</v>
      </c>
      <c r="AH25" s="36">
        <v>-2.13</v>
      </c>
      <c r="AI25" s="27">
        <v>15.25</v>
      </c>
      <c r="AJ25" s="37" t="s">
        <v>67</v>
      </c>
      <c r="AK25" s="7" t="s">
        <v>68</v>
      </c>
    </row>
    <row r="26" spans="1:37">
      <c r="A26" s="86">
        <v>11010013</v>
      </c>
      <c r="B26" s="87">
        <v>1</v>
      </c>
      <c r="C26" s="86">
        <v>8010020</v>
      </c>
      <c r="D26" s="87">
        <v>7010004</v>
      </c>
      <c r="E26" s="181">
        <v>23</v>
      </c>
      <c r="F26" s="4" t="s">
        <v>95</v>
      </c>
      <c r="G26" s="4">
        <v>2443</v>
      </c>
      <c r="H26" s="24" t="s">
        <v>96</v>
      </c>
      <c r="I26" s="25">
        <v>189.70670000000001</v>
      </c>
      <c r="J26" s="26">
        <v>-0.82</v>
      </c>
      <c r="K26" s="27">
        <v>21.22</v>
      </c>
      <c r="L26" s="26">
        <v>11.07</v>
      </c>
      <c r="M26" s="28">
        <v>16</v>
      </c>
      <c r="N26" s="26">
        <v>10.4</v>
      </c>
      <c r="O26" s="28">
        <v>14</v>
      </c>
      <c r="P26" s="26">
        <v>9.1199999999999992</v>
      </c>
      <c r="Q26" s="28">
        <v>9</v>
      </c>
      <c r="R26" s="26">
        <v>12.16</v>
      </c>
      <c r="S26" s="28">
        <v>8</v>
      </c>
      <c r="T26" s="26">
        <v>6.53</v>
      </c>
      <c r="U26" s="28">
        <v>8</v>
      </c>
      <c r="V26" s="26" t="s">
        <v>41</v>
      </c>
      <c r="W26" s="28" t="s">
        <v>42</v>
      </c>
      <c r="X26" s="26" t="s">
        <v>41</v>
      </c>
      <c r="Y26" s="28" t="s">
        <v>42</v>
      </c>
      <c r="Z26" s="29">
        <v>2419</v>
      </c>
      <c r="AA26" s="30">
        <v>7</v>
      </c>
      <c r="AB26" s="31">
        <v>10775</v>
      </c>
      <c r="AC26" s="32">
        <v>1810</v>
      </c>
      <c r="AD26" s="33">
        <v>16619</v>
      </c>
      <c r="AE26" s="34">
        <v>-1803</v>
      </c>
      <c r="AF26" s="35">
        <v>-5844</v>
      </c>
      <c r="AG26" s="30">
        <v>59021</v>
      </c>
      <c r="AH26" s="36">
        <v>-3.79</v>
      </c>
      <c r="AI26" s="27">
        <v>10.7</v>
      </c>
      <c r="AJ26" s="37" t="s">
        <v>97</v>
      </c>
      <c r="AK26" s="7" t="s">
        <v>98</v>
      </c>
    </row>
    <row r="27" spans="1:37">
      <c r="A27" s="86">
        <v>11010013</v>
      </c>
      <c r="B27" s="87">
        <v>1</v>
      </c>
      <c r="C27" s="86">
        <v>8050269</v>
      </c>
      <c r="D27" s="87">
        <v>7010121</v>
      </c>
      <c r="E27" s="181">
        <v>24</v>
      </c>
      <c r="F27" s="4" t="s">
        <v>99</v>
      </c>
      <c r="G27" s="4">
        <v>1354</v>
      </c>
      <c r="H27" s="24" t="s">
        <v>100</v>
      </c>
      <c r="I27" s="25">
        <v>14.174899999999999</v>
      </c>
      <c r="J27" s="26">
        <v>1.27</v>
      </c>
      <c r="K27" s="27">
        <v>21.06</v>
      </c>
      <c r="L27" s="26">
        <v>12.46</v>
      </c>
      <c r="M27" s="28">
        <v>11</v>
      </c>
      <c r="N27" s="26">
        <v>10.39</v>
      </c>
      <c r="O27" s="28">
        <v>15</v>
      </c>
      <c r="P27" s="26">
        <v>9.5399999999999991</v>
      </c>
      <c r="Q27" s="28">
        <v>7</v>
      </c>
      <c r="R27" s="26">
        <v>12.39</v>
      </c>
      <c r="S27" s="28">
        <v>6</v>
      </c>
      <c r="T27" s="26">
        <v>7.33</v>
      </c>
      <c r="U27" s="28">
        <v>3</v>
      </c>
      <c r="V27" s="26">
        <v>3.38</v>
      </c>
      <c r="W27" s="28">
        <v>1</v>
      </c>
      <c r="X27" s="26" t="s">
        <v>41</v>
      </c>
      <c r="Y27" s="28" t="s">
        <v>42</v>
      </c>
      <c r="Z27" s="29">
        <v>3200</v>
      </c>
      <c r="AA27" s="30">
        <v>8419</v>
      </c>
      <c r="AB27" s="31">
        <v>114503</v>
      </c>
      <c r="AC27" s="32">
        <v>7844</v>
      </c>
      <c r="AD27" s="33">
        <v>91835</v>
      </c>
      <c r="AE27" s="34">
        <v>575</v>
      </c>
      <c r="AF27" s="35">
        <v>22668</v>
      </c>
      <c r="AG27" s="30">
        <v>281806</v>
      </c>
      <c r="AH27" s="36">
        <v>0.45</v>
      </c>
      <c r="AI27" s="27">
        <v>32.549999999999997</v>
      </c>
      <c r="AJ27" s="37" t="s">
        <v>101</v>
      </c>
      <c r="AK27" s="7" t="s">
        <v>102</v>
      </c>
    </row>
    <row r="28" spans="1:37">
      <c r="A28" s="86">
        <v>11010013</v>
      </c>
      <c r="B28" s="87">
        <v>1</v>
      </c>
      <c r="C28" s="86">
        <v>8020074</v>
      </c>
      <c r="D28" s="87">
        <v>7010095</v>
      </c>
      <c r="E28" s="181">
        <v>25</v>
      </c>
      <c r="F28" s="4" t="s">
        <v>103</v>
      </c>
      <c r="G28" s="4">
        <v>2027</v>
      </c>
      <c r="H28" s="24" t="s">
        <v>104</v>
      </c>
      <c r="I28" s="25">
        <v>5.4715999999999996</v>
      </c>
      <c r="J28" s="26">
        <v>2.92</v>
      </c>
      <c r="K28" s="27">
        <v>20.97</v>
      </c>
      <c r="L28" s="26">
        <v>10.039999999999999</v>
      </c>
      <c r="M28" s="28">
        <v>21</v>
      </c>
      <c r="N28" s="26">
        <v>14.32</v>
      </c>
      <c r="O28" s="28">
        <v>2</v>
      </c>
      <c r="P28" s="26">
        <v>11.17</v>
      </c>
      <c r="Q28" s="28">
        <v>2</v>
      </c>
      <c r="R28" s="26">
        <v>14.3</v>
      </c>
      <c r="S28" s="28">
        <v>2</v>
      </c>
      <c r="T28" s="26">
        <v>9.1199999999999992</v>
      </c>
      <c r="U28" s="28">
        <v>2</v>
      </c>
      <c r="V28" s="26" t="s">
        <v>41</v>
      </c>
      <c r="W28" s="28" t="s">
        <v>42</v>
      </c>
      <c r="X28" s="26" t="s">
        <v>41</v>
      </c>
      <c r="Y28" s="28" t="s">
        <v>42</v>
      </c>
      <c r="Z28" s="29">
        <v>1293</v>
      </c>
      <c r="AA28" s="30">
        <v>887</v>
      </c>
      <c r="AB28" s="31">
        <v>8928</v>
      </c>
      <c r="AC28" s="32">
        <v>645</v>
      </c>
      <c r="AD28" s="33">
        <v>9011</v>
      </c>
      <c r="AE28" s="34">
        <v>242</v>
      </c>
      <c r="AF28" s="35">
        <v>-83</v>
      </c>
      <c r="AG28" s="30">
        <v>28834</v>
      </c>
      <c r="AH28" s="36">
        <v>3.78</v>
      </c>
      <c r="AI28" s="27">
        <v>20.73</v>
      </c>
      <c r="AJ28" s="37" t="s">
        <v>88</v>
      </c>
      <c r="AK28" s="8" t="s">
        <v>33</v>
      </c>
    </row>
    <row r="29" spans="1:37">
      <c r="A29" s="86">
        <v>11010013</v>
      </c>
      <c r="B29" s="87">
        <v>1</v>
      </c>
      <c r="C29" s="86">
        <v>8010012</v>
      </c>
      <c r="D29" s="87">
        <v>7010014</v>
      </c>
      <c r="E29" s="181">
        <v>26</v>
      </c>
      <c r="F29" s="4" t="s">
        <v>105</v>
      </c>
      <c r="G29" s="4">
        <v>974</v>
      </c>
      <c r="H29" s="24" t="s">
        <v>106</v>
      </c>
      <c r="I29" s="25">
        <v>23.494499999999999</v>
      </c>
      <c r="J29" s="26">
        <v>-0.74</v>
      </c>
      <c r="K29" s="27">
        <v>20.76</v>
      </c>
      <c r="L29" s="26">
        <v>9.01</v>
      </c>
      <c r="M29" s="28">
        <v>26</v>
      </c>
      <c r="N29" s="26">
        <v>9.27</v>
      </c>
      <c r="O29" s="28">
        <v>21</v>
      </c>
      <c r="P29" s="26">
        <v>8.2899999999999991</v>
      </c>
      <c r="Q29" s="28">
        <v>13</v>
      </c>
      <c r="R29" s="26">
        <v>12.71</v>
      </c>
      <c r="S29" s="28">
        <v>4</v>
      </c>
      <c r="T29" s="26">
        <v>6.02</v>
      </c>
      <c r="U29" s="28">
        <v>10</v>
      </c>
      <c r="V29" s="26">
        <v>2.2400000000000002</v>
      </c>
      <c r="W29" s="28">
        <v>4</v>
      </c>
      <c r="X29" s="26" t="s">
        <v>41</v>
      </c>
      <c r="Y29" s="28" t="s">
        <v>42</v>
      </c>
      <c r="Z29" s="29">
        <v>6896</v>
      </c>
      <c r="AA29" s="30">
        <v>2476</v>
      </c>
      <c r="AB29" s="31">
        <v>30275</v>
      </c>
      <c r="AC29" s="32">
        <v>3943</v>
      </c>
      <c r="AD29" s="33">
        <v>35420</v>
      </c>
      <c r="AE29" s="34">
        <v>-1467</v>
      </c>
      <c r="AF29" s="35">
        <v>-5145</v>
      </c>
      <c r="AG29" s="30">
        <v>192947</v>
      </c>
      <c r="AH29" s="36">
        <v>-1.5</v>
      </c>
      <c r="AI29" s="27">
        <v>17.64</v>
      </c>
      <c r="AJ29" s="37" t="s">
        <v>81</v>
      </c>
      <c r="AK29" s="7" t="s">
        <v>36</v>
      </c>
    </row>
    <row r="30" spans="1:37">
      <c r="A30" s="86">
        <v>11010013</v>
      </c>
      <c r="B30" s="87">
        <v>1</v>
      </c>
      <c r="C30" s="86">
        <v>8040170</v>
      </c>
      <c r="D30" s="87">
        <v>7010193</v>
      </c>
      <c r="E30" s="181">
        <v>27</v>
      </c>
      <c r="F30" s="4" t="s">
        <v>107</v>
      </c>
      <c r="G30" s="4">
        <v>6018</v>
      </c>
      <c r="H30" s="24" t="s">
        <v>108</v>
      </c>
      <c r="I30" s="25">
        <v>12.0989</v>
      </c>
      <c r="J30" s="26">
        <v>-1.38</v>
      </c>
      <c r="K30" s="27">
        <v>20.2</v>
      </c>
      <c r="L30" s="26">
        <v>11.21</v>
      </c>
      <c r="M30" s="28">
        <v>14</v>
      </c>
      <c r="N30" s="26" t="s">
        <v>41</v>
      </c>
      <c r="O30" s="28" t="s">
        <v>42</v>
      </c>
      <c r="P30" s="26" t="s">
        <v>41</v>
      </c>
      <c r="Q30" s="28" t="s">
        <v>42</v>
      </c>
      <c r="R30" s="26" t="s">
        <v>41</v>
      </c>
      <c r="S30" s="28" t="s">
        <v>42</v>
      </c>
      <c r="T30" s="26" t="s">
        <v>41</v>
      </c>
      <c r="U30" s="28" t="s">
        <v>42</v>
      </c>
      <c r="V30" s="26" t="s">
        <v>41</v>
      </c>
      <c r="W30" s="28" t="s">
        <v>42</v>
      </c>
      <c r="X30" s="26" t="s">
        <v>41</v>
      </c>
      <c r="Y30" s="28" t="s">
        <v>42</v>
      </c>
      <c r="Z30" s="29">
        <v>367</v>
      </c>
      <c r="AA30" s="30">
        <v>149</v>
      </c>
      <c r="AB30" s="31">
        <v>957</v>
      </c>
      <c r="AC30" s="32">
        <v>91</v>
      </c>
      <c r="AD30" s="33">
        <v>648</v>
      </c>
      <c r="AE30" s="34">
        <v>58</v>
      </c>
      <c r="AF30" s="35">
        <v>309</v>
      </c>
      <c r="AG30" s="30">
        <v>5116</v>
      </c>
      <c r="AH30" s="36">
        <v>-0.25</v>
      </c>
      <c r="AI30" s="27">
        <v>29.31</v>
      </c>
      <c r="AJ30" s="37" t="s">
        <v>109</v>
      </c>
      <c r="AK30" s="7" t="s">
        <v>34</v>
      </c>
    </row>
    <row r="31" spans="1:37">
      <c r="A31" s="86">
        <v>11010013</v>
      </c>
      <c r="B31" s="87">
        <v>1</v>
      </c>
      <c r="C31" s="86">
        <v>8010003</v>
      </c>
      <c r="D31" s="87">
        <v>7010055</v>
      </c>
      <c r="E31" s="181">
        <v>28</v>
      </c>
      <c r="F31" s="4" t="s">
        <v>110</v>
      </c>
      <c r="G31" s="4">
        <v>6189</v>
      </c>
      <c r="H31" s="24" t="s">
        <v>111</v>
      </c>
      <c r="I31" s="25">
        <v>1263.0349000000001</v>
      </c>
      <c r="J31" s="26">
        <v>1.66</v>
      </c>
      <c r="K31" s="27">
        <v>19.95</v>
      </c>
      <c r="L31" s="26">
        <v>10.57</v>
      </c>
      <c r="M31" s="28">
        <v>19</v>
      </c>
      <c r="N31" s="26" t="s">
        <v>41</v>
      </c>
      <c r="O31" s="28" t="s">
        <v>42</v>
      </c>
      <c r="P31" s="26" t="s">
        <v>41</v>
      </c>
      <c r="Q31" s="28" t="s">
        <v>42</v>
      </c>
      <c r="R31" s="26" t="s">
        <v>41</v>
      </c>
      <c r="S31" s="28" t="s">
        <v>42</v>
      </c>
      <c r="T31" s="26" t="s">
        <v>41</v>
      </c>
      <c r="U31" s="28" t="s">
        <v>42</v>
      </c>
      <c r="V31" s="26" t="s">
        <v>41</v>
      </c>
      <c r="W31" s="28" t="s">
        <v>42</v>
      </c>
      <c r="X31" s="26" t="s">
        <v>41</v>
      </c>
      <c r="Y31" s="28" t="s">
        <v>42</v>
      </c>
      <c r="Z31" s="29">
        <v>12727</v>
      </c>
      <c r="AA31" s="30">
        <v>469</v>
      </c>
      <c r="AB31" s="31">
        <v>11041</v>
      </c>
      <c r="AC31" s="32">
        <v>4313</v>
      </c>
      <c r="AD31" s="33">
        <v>37746</v>
      </c>
      <c r="AE31" s="34">
        <v>-3844</v>
      </c>
      <c r="AF31" s="35">
        <v>-26705</v>
      </c>
      <c r="AG31" s="30">
        <v>100836</v>
      </c>
      <c r="AH31" s="36">
        <v>-2.14</v>
      </c>
      <c r="AI31" s="27">
        <v>-6.26</v>
      </c>
      <c r="AJ31" s="37" t="s">
        <v>47</v>
      </c>
      <c r="AK31" s="7" t="s">
        <v>29</v>
      </c>
    </row>
    <row r="32" spans="1:37">
      <c r="A32" s="86">
        <v>11010013</v>
      </c>
      <c r="B32" s="87">
        <v>1</v>
      </c>
      <c r="C32" s="86">
        <v>8010003</v>
      </c>
      <c r="D32" s="87">
        <v>7010055</v>
      </c>
      <c r="E32" s="181">
        <v>29</v>
      </c>
      <c r="F32" s="4" t="s">
        <v>112</v>
      </c>
      <c r="G32" s="4">
        <v>2189</v>
      </c>
      <c r="H32" s="24" t="s">
        <v>113</v>
      </c>
      <c r="I32" s="25">
        <v>1273.3085000000001</v>
      </c>
      <c r="J32" s="26">
        <v>1.62</v>
      </c>
      <c r="K32" s="27">
        <v>19.34</v>
      </c>
      <c r="L32" s="26">
        <v>9.9499999999999993</v>
      </c>
      <c r="M32" s="28">
        <v>22</v>
      </c>
      <c r="N32" s="26">
        <v>10.93</v>
      </c>
      <c r="O32" s="28">
        <v>12</v>
      </c>
      <c r="P32" s="26">
        <v>8.2100000000000009</v>
      </c>
      <c r="Q32" s="28">
        <v>14</v>
      </c>
      <c r="R32" s="26">
        <v>11.9</v>
      </c>
      <c r="S32" s="28">
        <v>10</v>
      </c>
      <c r="T32" s="26">
        <v>6.96</v>
      </c>
      <c r="U32" s="28">
        <v>4</v>
      </c>
      <c r="V32" s="26" t="s">
        <v>41</v>
      </c>
      <c r="W32" s="28" t="s">
        <v>42</v>
      </c>
      <c r="X32" s="26" t="s">
        <v>41</v>
      </c>
      <c r="Y32" s="28" t="s">
        <v>42</v>
      </c>
      <c r="Z32" s="29">
        <v>4076</v>
      </c>
      <c r="AA32" s="30">
        <v>6356</v>
      </c>
      <c r="AB32" s="31">
        <v>78436</v>
      </c>
      <c r="AC32" s="32">
        <v>7909</v>
      </c>
      <c r="AD32" s="33">
        <v>78895</v>
      </c>
      <c r="AE32" s="34">
        <v>-1553</v>
      </c>
      <c r="AF32" s="35">
        <v>-459</v>
      </c>
      <c r="AG32" s="30">
        <v>163933</v>
      </c>
      <c r="AH32" s="36">
        <v>0.62</v>
      </c>
      <c r="AI32" s="27">
        <v>19.47</v>
      </c>
      <c r="AJ32" s="37" t="s">
        <v>47</v>
      </c>
      <c r="AK32" s="7" t="s">
        <v>29</v>
      </c>
    </row>
    <row r="33" spans="1:37" ht="13.5" thickBot="1">
      <c r="A33" s="86">
        <v>11010013</v>
      </c>
      <c r="B33" s="87">
        <v>1</v>
      </c>
      <c r="C33" s="86">
        <v>8020074</v>
      </c>
      <c r="D33" s="87">
        <v>7010132</v>
      </c>
      <c r="E33" s="182">
        <v>30</v>
      </c>
      <c r="F33" s="147" t="s">
        <v>114</v>
      </c>
      <c r="G33" s="147">
        <v>3126</v>
      </c>
      <c r="H33" s="148" t="s">
        <v>115</v>
      </c>
      <c r="I33" s="149">
        <v>21.2028</v>
      </c>
      <c r="J33" s="150">
        <v>0.62</v>
      </c>
      <c r="K33" s="151">
        <v>19.14</v>
      </c>
      <c r="L33" s="150">
        <v>9.2799999999999994</v>
      </c>
      <c r="M33" s="152">
        <v>24</v>
      </c>
      <c r="N33" s="150">
        <v>9.2899999999999991</v>
      </c>
      <c r="O33" s="152">
        <v>20</v>
      </c>
      <c r="P33" s="150">
        <v>6.9</v>
      </c>
      <c r="Q33" s="152">
        <v>17</v>
      </c>
      <c r="R33" s="150">
        <v>9.93</v>
      </c>
      <c r="S33" s="152">
        <v>13</v>
      </c>
      <c r="T33" s="150" t="s">
        <v>41</v>
      </c>
      <c r="U33" s="152" t="s">
        <v>42</v>
      </c>
      <c r="V33" s="150" t="s">
        <v>41</v>
      </c>
      <c r="W33" s="152" t="s">
        <v>42</v>
      </c>
      <c r="X33" s="150" t="s">
        <v>41</v>
      </c>
      <c r="Y33" s="152" t="s">
        <v>42</v>
      </c>
      <c r="Z33" s="153">
        <v>1482</v>
      </c>
      <c r="AA33" s="154">
        <v>920</v>
      </c>
      <c r="AB33" s="155">
        <v>22018</v>
      </c>
      <c r="AC33" s="156">
        <v>2132</v>
      </c>
      <c r="AD33" s="157">
        <v>19235</v>
      </c>
      <c r="AE33" s="158">
        <v>-1212</v>
      </c>
      <c r="AF33" s="159">
        <v>2783</v>
      </c>
      <c r="AG33" s="154">
        <v>78514</v>
      </c>
      <c r="AH33" s="160">
        <v>-0.94</v>
      </c>
      <c r="AI33" s="151">
        <v>25.32</v>
      </c>
      <c r="AJ33" s="161" t="s">
        <v>88</v>
      </c>
      <c r="AK33" s="8" t="s">
        <v>30</v>
      </c>
    </row>
    <row r="34" spans="1:37">
      <c r="A34" s="86">
        <v>11010013</v>
      </c>
      <c r="B34" s="87">
        <v>1</v>
      </c>
      <c r="C34" s="86">
        <v>8040170</v>
      </c>
      <c r="D34" s="87">
        <v>7010193</v>
      </c>
      <c r="E34" s="183">
        <v>31</v>
      </c>
      <c r="F34" s="162" t="s">
        <v>116</v>
      </c>
      <c r="G34" s="162">
        <v>3018</v>
      </c>
      <c r="H34" s="163" t="s">
        <v>117</v>
      </c>
      <c r="I34" s="164">
        <v>11.845800000000001</v>
      </c>
      <c r="J34" s="165">
        <v>-1.31</v>
      </c>
      <c r="K34" s="166">
        <v>18.28</v>
      </c>
      <c r="L34" s="165">
        <v>9.67</v>
      </c>
      <c r="M34" s="167">
        <v>23</v>
      </c>
      <c r="N34" s="165">
        <v>7.51</v>
      </c>
      <c r="O34" s="167">
        <v>24</v>
      </c>
      <c r="P34" s="165">
        <v>7.02</v>
      </c>
      <c r="Q34" s="167">
        <v>15</v>
      </c>
      <c r="R34" s="165">
        <v>11.31</v>
      </c>
      <c r="S34" s="167">
        <v>12</v>
      </c>
      <c r="T34" s="165">
        <v>4.6500000000000004</v>
      </c>
      <c r="U34" s="167">
        <v>14</v>
      </c>
      <c r="V34" s="165" t="s">
        <v>41</v>
      </c>
      <c r="W34" s="167" t="s">
        <v>42</v>
      </c>
      <c r="X34" s="165" t="s">
        <v>41</v>
      </c>
      <c r="Y34" s="167" t="s">
        <v>42</v>
      </c>
      <c r="Z34" s="168">
        <v>868</v>
      </c>
      <c r="AA34" s="169">
        <v>199</v>
      </c>
      <c r="AB34" s="170">
        <v>2024</v>
      </c>
      <c r="AC34" s="171">
        <v>210</v>
      </c>
      <c r="AD34" s="172">
        <v>2716</v>
      </c>
      <c r="AE34" s="173">
        <v>-11</v>
      </c>
      <c r="AF34" s="174">
        <v>-692</v>
      </c>
      <c r="AG34" s="169">
        <v>13523</v>
      </c>
      <c r="AH34" s="175">
        <v>-1.39</v>
      </c>
      <c r="AI34" s="166">
        <v>11.88</v>
      </c>
      <c r="AJ34" s="176" t="s">
        <v>109</v>
      </c>
      <c r="AK34" s="7" t="s">
        <v>34</v>
      </c>
    </row>
    <row r="35" spans="1:37">
      <c r="A35" s="86">
        <v>11010013</v>
      </c>
      <c r="B35" s="87">
        <v>1</v>
      </c>
      <c r="C35" s="86">
        <v>8040164</v>
      </c>
      <c r="D35" s="87">
        <v>7010161</v>
      </c>
      <c r="E35" s="181">
        <v>32</v>
      </c>
      <c r="F35" s="4" t="s">
        <v>118</v>
      </c>
      <c r="G35" s="4">
        <v>2469</v>
      </c>
      <c r="H35" s="24" t="s">
        <v>119</v>
      </c>
      <c r="I35" s="25">
        <v>11.311400000000001</v>
      </c>
      <c r="J35" s="26">
        <v>1.28</v>
      </c>
      <c r="K35" s="27">
        <v>17.64</v>
      </c>
      <c r="L35" s="26">
        <v>7.66</v>
      </c>
      <c r="M35" s="28">
        <v>31</v>
      </c>
      <c r="N35" s="26">
        <v>8.64</v>
      </c>
      <c r="O35" s="28">
        <v>22</v>
      </c>
      <c r="P35" s="26">
        <v>5.96</v>
      </c>
      <c r="Q35" s="28">
        <v>18</v>
      </c>
      <c r="R35" s="26">
        <v>8.43</v>
      </c>
      <c r="S35" s="28">
        <v>16</v>
      </c>
      <c r="T35" s="26">
        <v>3.19</v>
      </c>
      <c r="U35" s="28">
        <v>16</v>
      </c>
      <c r="V35" s="26" t="s">
        <v>41</v>
      </c>
      <c r="W35" s="28" t="s">
        <v>42</v>
      </c>
      <c r="X35" s="26" t="s">
        <v>41</v>
      </c>
      <c r="Y35" s="28" t="s">
        <v>42</v>
      </c>
      <c r="Z35" s="29">
        <v>412</v>
      </c>
      <c r="AA35" s="30">
        <v>7</v>
      </c>
      <c r="AB35" s="31">
        <v>250</v>
      </c>
      <c r="AC35" s="32">
        <v>35</v>
      </c>
      <c r="AD35" s="33">
        <v>942</v>
      </c>
      <c r="AE35" s="34">
        <v>-28</v>
      </c>
      <c r="AF35" s="35">
        <v>-692</v>
      </c>
      <c r="AG35" s="30">
        <v>5131</v>
      </c>
      <c r="AH35" s="36">
        <v>0.72</v>
      </c>
      <c r="AI35" s="27">
        <v>3.36</v>
      </c>
      <c r="AJ35" s="37" t="s">
        <v>120</v>
      </c>
      <c r="AK35" s="7" t="s">
        <v>35</v>
      </c>
    </row>
    <row r="36" spans="1:37">
      <c r="A36" s="86">
        <v>11010013</v>
      </c>
      <c r="B36" s="87">
        <v>1</v>
      </c>
      <c r="C36" s="86">
        <v>8040188</v>
      </c>
      <c r="D36" s="87">
        <v>7010040</v>
      </c>
      <c r="E36" s="181">
        <v>33</v>
      </c>
      <c r="F36" s="4" t="s">
        <v>121</v>
      </c>
      <c r="G36" s="4">
        <v>5136</v>
      </c>
      <c r="H36" s="24" t="s">
        <v>122</v>
      </c>
      <c r="I36" s="25">
        <v>66.522199999999998</v>
      </c>
      <c r="J36" s="26">
        <v>-2.39</v>
      </c>
      <c r="K36" s="27">
        <v>16.39</v>
      </c>
      <c r="L36" s="26">
        <v>3.21</v>
      </c>
      <c r="M36" s="28">
        <v>36</v>
      </c>
      <c r="N36" s="26" t="s">
        <v>41</v>
      </c>
      <c r="O36" s="28" t="s">
        <v>42</v>
      </c>
      <c r="P36" s="26" t="s">
        <v>41</v>
      </c>
      <c r="Q36" s="28" t="s">
        <v>42</v>
      </c>
      <c r="R36" s="26" t="s">
        <v>41</v>
      </c>
      <c r="S36" s="28" t="s">
        <v>42</v>
      </c>
      <c r="T36" s="26" t="s">
        <v>41</v>
      </c>
      <c r="U36" s="28" t="s">
        <v>42</v>
      </c>
      <c r="V36" s="26" t="s">
        <v>41</v>
      </c>
      <c r="W36" s="28" t="s">
        <v>42</v>
      </c>
      <c r="X36" s="26" t="s">
        <v>41</v>
      </c>
      <c r="Y36" s="28" t="s">
        <v>42</v>
      </c>
      <c r="Z36" s="29">
        <v>4</v>
      </c>
      <c r="AA36" s="30">
        <v>1300</v>
      </c>
      <c r="AB36" s="31">
        <v>2195</v>
      </c>
      <c r="AC36" s="32"/>
      <c r="AD36" s="33">
        <v>180</v>
      </c>
      <c r="AE36" s="34">
        <v>1300</v>
      </c>
      <c r="AF36" s="35">
        <v>2015</v>
      </c>
      <c r="AG36" s="30">
        <v>2594</v>
      </c>
      <c r="AH36" s="36">
        <v>95.69</v>
      </c>
      <c r="AI36" s="27">
        <v>424.38</v>
      </c>
      <c r="AJ36" s="37" t="s">
        <v>123</v>
      </c>
      <c r="AK36" s="7" t="s">
        <v>123</v>
      </c>
    </row>
    <row r="37" spans="1:37">
      <c r="A37" s="86">
        <v>11010013</v>
      </c>
      <c r="B37" s="87">
        <v>1</v>
      </c>
      <c r="C37" s="86">
        <v>8040188</v>
      </c>
      <c r="D37" s="87">
        <v>7010040</v>
      </c>
      <c r="E37" s="181">
        <v>34</v>
      </c>
      <c r="F37" s="4" t="s">
        <v>124</v>
      </c>
      <c r="G37" s="4">
        <v>6136</v>
      </c>
      <c r="H37" s="24" t="s">
        <v>125</v>
      </c>
      <c r="I37" s="25">
        <v>66.197699999999998</v>
      </c>
      <c r="J37" s="26">
        <v>-2.44</v>
      </c>
      <c r="K37" s="27">
        <v>15.81</v>
      </c>
      <c r="L37" s="26">
        <v>2.59</v>
      </c>
      <c r="M37" s="28">
        <v>37</v>
      </c>
      <c r="N37" s="26" t="s">
        <v>41</v>
      </c>
      <c r="O37" s="28" t="s">
        <v>42</v>
      </c>
      <c r="P37" s="26" t="s">
        <v>41</v>
      </c>
      <c r="Q37" s="28" t="s">
        <v>42</v>
      </c>
      <c r="R37" s="26" t="s">
        <v>41</v>
      </c>
      <c r="S37" s="28" t="s">
        <v>42</v>
      </c>
      <c r="T37" s="26" t="s">
        <v>41</v>
      </c>
      <c r="U37" s="28" t="s">
        <v>42</v>
      </c>
      <c r="V37" s="26" t="s">
        <v>41</v>
      </c>
      <c r="W37" s="28" t="s">
        <v>42</v>
      </c>
      <c r="X37" s="26" t="s">
        <v>41</v>
      </c>
      <c r="Y37" s="28" t="s">
        <v>42</v>
      </c>
      <c r="Z37" s="29">
        <v>113</v>
      </c>
      <c r="AA37" s="30">
        <v>6</v>
      </c>
      <c r="AB37" s="31">
        <v>198</v>
      </c>
      <c r="AC37" s="32"/>
      <c r="AD37" s="33">
        <v>218</v>
      </c>
      <c r="AE37" s="34">
        <v>6</v>
      </c>
      <c r="AF37" s="35">
        <v>-20</v>
      </c>
      <c r="AG37" s="30">
        <v>413</v>
      </c>
      <c r="AH37" s="36">
        <v>-0.99</v>
      </c>
      <c r="AI37" s="27">
        <v>9.2899999999999991</v>
      </c>
      <c r="AJ37" s="37" t="s">
        <v>123</v>
      </c>
      <c r="AK37" s="7" t="s">
        <v>123</v>
      </c>
    </row>
    <row r="38" spans="1:37">
      <c r="A38" s="86">
        <v>11010013</v>
      </c>
      <c r="B38" s="87">
        <v>1</v>
      </c>
      <c r="C38" s="86">
        <v>8010012</v>
      </c>
      <c r="D38" s="87">
        <v>7010014</v>
      </c>
      <c r="E38" s="181">
        <v>35</v>
      </c>
      <c r="F38" s="4" t="s">
        <v>126</v>
      </c>
      <c r="G38" s="4">
        <v>705</v>
      </c>
      <c r="H38" s="24" t="s">
        <v>127</v>
      </c>
      <c r="I38" s="25">
        <v>15.9207</v>
      </c>
      <c r="J38" s="26">
        <v>1.1299999999999999</v>
      </c>
      <c r="K38" s="27">
        <v>14.22</v>
      </c>
      <c r="L38" s="26">
        <v>4.2300000000000004</v>
      </c>
      <c r="M38" s="28">
        <v>34</v>
      </c>
      <c r="N38" s="26">
        <v>6.83</v>
      </c>
      <c r="O38" s="28">
        <v>25</v>
      </c>
      <c r="P38" s="26">
        <v>3.67</v>
      </c>
      <c r="Q38" s="28">
        <v>21</v>
      </c>
      <c r="R38" s="26">
        <v>8.39</v>
      </c>
      <c r="S38" s="28">
        <v>17</v>
      </c>
      <c r="T38" s="26">
        <v>4.2300000000000004</v>
      </c>
      <c r="U38" s="28">
        <v>15</v>
      </c>
      <c r="V38" s="26">
        <v>3.04</v>
      </c>
      <c r="W38" s="28">
        <v>3</v>
      </c>
      <c r="X38" s="26" t="s">
        <v>41</v>
      </c>
      <c r="Y38" s="28" t="s">
        <v>42</v>
      </c>
      <c r="Z38" s="29">
        <v>6246</v>
      </c>
      <c r="AA38" s="30">
        <v>632</v>
      </c>
      <c r="AB38" s="31">
        <v>12978</v>
      </c>
      <c r="AC38" s="32">
        <v>2555</v>
      </c>
      <c r="AD38" s="33">
        <v>25767</v>
      </c>
      <c r="AE38" s="34">
        <v>-1923</v>
      </c>
      <c r="AF38" s="35">
        <v>-12789</v>
      </c>
      <c r="AG38" s="30">
        <v>109930</v>
      </c>
      <c r="AH38" s="36">
        <v>-0.65</v>
      </c>
      <c r="AI38" s="27">
        <v>2.16</v>
      </c>
      <c r="AJ38" s="37" t="s">
        <v>81</v>
      </c>
      <c r="AK38" s="7" t="s">
        <v>36</v>
      </c>
    </row>
    <row r="39" spans="1:37">
      <c r="A39" s="86">
        <v>11010013</v>
      </c>
      <c r="B39" s="87">
        <v>1</v>
      </c>
      <c r="C39" s="86">
        <v>8020074</v>
      </c>
      <c r="D39" s="87">
        <v>7010095</v>
      </c>
      <c r="E39" s="181">
        <v>36</v>
      </c>
      <c r="F39" s="4" t="s">
        <v>128</v>
      </c>
      <c r="G39" s="4">
        <v>8992</v>
      </c>
      <c r="H39" s="24" t="s">
        <v>129</v>
      </c>
      <c r="I39" s="25">
        <v>10.1294</v>
      </c>
      <c r="J39" s="26">
        <v>0.76</v>
      </c>
      <c r="K39" s="27">
        <v>12.44</v>
      </c>
      <c r="L39" s="26">
        <v>4.96</v>
      </c>
      <c r="M39" s="28">
        <v>33</v>
      </c>
      <c r="N39" s="26" t="s">
        <v>41</v>
      </c>
      <c r="O39" s="28" t="s">
        <v>42</v>
      </c>
      <c r="P39" s="26" t="s">
        <v>41</v>
      </c>
      <c r="Q39" s="28" t="s">
        <v>42</v>
      </c>
      <c r="R39" s="26" t="s">
        <v>41</v>
      </c>
      <c r="S39" s="28" t="s">
        <v>42</v>
      </c>
      <c r="T39" s="26" t="s">
        <v>41</v>
      </c>
      <c r="U39" s="28" t="s">
        <v>42</v>
      </c>
      <c r="V39" s="26" t="s">
        <v>41</v>
      </c>
      <c r="W39" s="28" t="s">
        <v>42</v>
      </c>
      <c r="X39" s="26" t="s">
        <v>41</v>
      </c>
      <c r="Y39" s="28" t="s">
        <v>42</v>
      </c>
      <c r="Z39" s="29">
        <v>60733</v>
      </c>
      <c r="AA39" s="30">
        <v>8881</v>
      </c>
      <c r="AB39" s="31">
        <v>221053</v>
      </c>
      <c r="AC39" s="32">
        <v>70116</v>
      </c>
      <c r="AD39" s="33">
        <v>288740</v>
      </c>
      <c r="AE39" s="34">
        <v>-61235</v>
      </c>
      <c r="AF39" s="35">
        <v>-67687</v>
      </c>
      <c r="AG39" s="30">
        <v>370766</v>
      </c>
      <c r="AH39" s="36">
        <v>-13.78</v>
      </c>
      <c r="AI39" s="27">
        <v>-4.7300000000000004</v>
      </c>
      <c r="AJ39" s="37" t="s">
        <v>88</v>
      </c>
      <c r="AK39" s="7" t="s">
        <v>33</v>
      </c>
    </row>
    <row r="40" spans="1:37">
      <c r="A40" s="86">
        <v>11010013</v>
      </c>
      <c r="B40" s="87">
        <v>1</v>
      </c>
      <c r="C40" s="86">
        <v>8020074</v>
      </c>
      <c r="D40" s="87">
        <v>7010095</v>
      </c>
      <c r="E40" s="181">
        <v>37</v>
      </c>
      <c r="F40" s="4" t="s">
        <v>130</v>
      </c>
      <c r="G40" s="4">
        <v>1992</v>
      </c>
      <c r="H40" s="24" t="s">
        <v>131</v>
      </c>
      <c r="I40" s="25">
        <v>9.9914000000000005</v>
      </c>
      <c r="J40" s="26">
        <v>0.7</v>
      </c>
      <c r="K40" s="27">
        <v>11.74</v>
      </c>
      <c r="L40" s="26">
        <v>4.18</v>
      </c>
      <c r="M40" s="28">
        <v>35</v>
      </c>
      <c r="N40" s="26">
        <v>8.56</v>
      </c>
      <c r="O40" s="28">
        <v>23</v>
      </c>
      <c r="P40" s="26">
        <v>5.66</v>
      </c>
      <c r="Q40" s="28">
        <v>19</v>
      </c>
      <c r="R40" s="26">
        <v>8.84</v>
      </c>
      <c r="S40" s="28">
        <v>15</v>
      </c>
      <c r="T40" s="26">
        <v>5.32</v>
      </c>
      <c r="U40" s="28">
        <v>13</v>
      </c>
      <c r="V40" s="26" t="s">
        <v>41</v>
      </c>
      <c r="W40" s="28" t="s">
        <v>42</v>
      </c>
      <c r="X40" s="26" t="s">
        <v>41</v>
      </c>
      <c r="Y40" s="28" t="s">
        <v>42</v>
      </c>
      <c r="Z40" s="29">
        <v>494</v>
      </c>
      <c r="AA40" s="30">
        <v>68</v>
      </c>
      <c r="AB40" s="31">
        <v>1373</v>
      </c>
      <c r="AC40" s="32">
        <v>176</v>
      </c>
      <c r="AD40" s="33">
        <v>2095</v>
      </c>
      <c r="AE40" s="34">
        <v>-108</v>
      </c>
      <c r="AF40" s="35">
        <v>-722</v>
      </c>
      <c r="AG40" s="30">
        <v>9762</v>
      </c>
      <c r="AH40" s="36">
        <v>-0.43</v>
      </c>
      <c r="AI40" s="27">
        <v>3.78</v>
      </c>
      <c r="AJ40" s="37" t="s">
        <v>88</v>
      </c>
      <c r="AK40" s="8" t="s">
        <v>33</v>
      </c>
    </row>
    <row r="41" spans="1:37">
      <c r="A41" s="86">
        <v>11010013</v>
      </c>
      <c r="B41" s="87">
        <v>1</v>
      </c>
      <c r="C41" s="86">
        <v>8030140</v>
      </c>
      <c r="D41" s="87">
        <v>7010043</v>
      </c>
      <c r="E41" s="181">
        <v>38</v>
      </c>
      <c r="F41" s="4" t="s">
        <v>132</v>
      </c>
      <c r="G41" s="4">
        <v>1780</v>
      </c>
      <c r="H41" s="24" t="s">
        <v>133</v>
      </c>
      <c r="I41" s="25">
        <v>4.2691999999999997</v>
      </c>
      <c r="J41" s="26">
        <v>-2.75</v>
      </c>
      <c r="K41" s="27">
        <v>-0.69</v>
      </c>
      <c r="L41" s="26">
        <v>1.1299999999999999</v>
      </c>
      <c r="M41" s="28">
        <v>38</v>
      </c>
      <c r="N41" s="26">
        <v>3.09</v>
      </c>
      <c r="O41" s="28">
        <v>26</v>
      </c>
      <c r="P41" s="26">
        <v>6.95</v>
      </c>
      <c r="Q41" s="28">
        <v>16</v>
      </c>
      <c r="R41" s="26">
        <v>9.64</v>
      </c>
      <c r="S41" s="28">
        <v>14</v>
      </c>
      <c r="T41" s="26">
        <v>6.01</v>
      </c>
      <c r="U41" s="28">
        <v>11</v>
      </c>
      <c r="V41" s="26">
        <v>-2.3199999999999998</v>
      </c>
      <c r="W41" s="28">
        <v>7</v>
      </c>
      <c r="X41" s="26" t="s">
        <v>41</v>
      </c>
      <c r="Y41" s="28" t="s">
        <v>42</v>
      </c>
      <c r="Z41" s="29">
        <v>902</v>
      </c>
      <c r="AA41" s="30">
        <v>55</v>
      </c>
      <c r="AB41" s="31">
        <v>1618</v>
      </c>
      <c r="AC41" s="32">
        <v>296</v>
      </c>
      <c r="AD41" s="33">
        <v>5698</v>
      </c>
      <c r="AE41" s="34">
        <v>-241</v>
      </c>
      <c r="AF41" s="35">
        <v>-4080</v>
      </c>
      <c r="AG41" s="30">
        <v>7571</v>
      </c>
      <c r="AH41" s="36">
        <v>-5.75</v>
      </c>
      <c r="AI41" s="27">
        <v>-34.89</v>
      </c>
      <c r="AJ41" s="37" t="s">
        <v>134</v>
      </c>
      <c r="AK41" s="7" t="s">
        <v>28</v>
      </c>
    </row>
    <row r="42" spans="1:37" ht="13.5" thickBot="1">
      <c r="A42" s="86">
        <v>11010013</v>
      </c>
      <c r="B42" s="87">
        <v>1</v>
      </c>
      <c r="C42" s="86">
        <v>8010152</v>
      </c>
      <c r="D42" s="87">
        <v>7010113</v>
      </c>
      <c r="E42" s="181">
        <v>39</v>
      </c>
      <c r="F42" s="4" t="s">
        <v>135</v>
      </c>
      <c r="G42" s="4">
        <v>454</v>
      </c>
      <c r="H42" s="39" t="s">
        <v>136</v>
      </c>
      <c r="I42" s="40" t="s">
        <v>137</v>
      </c>
      <c r="J42" s="41"/>
      <c r="K42" s="42"/>
      <c r="L42" s="41" t="s">
        <v>41</v>
      </c>
      <c r="M42" s="43" t="s">
        <v>42</v>
      </c>
      <c r="N42" s="41" t="s">
        <v>41</v>
      </c>
      <c r="O42" s="43" t="s">
        <v>42</v>
      </c>
      <c r="P42" s="41" t="s">
        <v>41</v>
      </c>
      <c r="Q42" s="43" t="s">
        <v>42</v>
      </c>
      <c r="R42" s="41" t="s">
        <v>41</v>
      </c>
      <c r="S42" s="43" t="s">
        <v>42</v>
      </c>
      <c r="T42" s="41" t="s">
        <v>41</v>
      </c>
      <c r="U42" s="43" t="s">
        <v>42</v>
      </c>
      <c r="V42" s="41" t="s">
        <v>41</v>
      </c>
      <c r="W42" s="43" t="s">
        <v>42</v>
      </c>
      <c r="X42" s="41" t="s">
        <v>41</v>
      </c>
      <c r="Y42" s="43" t="s">
        <v>42</v>
      </c>
      <c r="Z42" s="44"/>
      <c r="AA42" s="45"/>
      <c r="AB42" s="46">
        <v>149</v>
      </c>
      <c r="AC42" s="47"/>
      <c r="AD42" s="48">
        <v>451</v>
      </c>
      <c r="AE42" s="49"/>
      <c r="AF42" s="50">
        <v>-302</v>
      </c>
      <c r="AG42" s="45"/>
      <c r="AH42" s="51"/>
      <c r="AI42" s="42"/>
      <c r="AJ42" s="52" t="s">
        <v>138</v>
      </c>
      <c r="AK42" s="7" t="s">
        <v>139</v>
      </c>
    </row>
    <row r="43" spans="1:37" ht="13.5" thickBot="1">
      <c r="A43" s="86"/>
      <c r="B43" s="87"/>
      <c r="C43" s="86"/>
      <c r="D43" s="87"/>
      <c r="H43" s="1" t="s">
        <v>140</v>
      </c>
      <c r="I43" s="53" t="s">
        <v>137</v>
      </c>
      <c r="J43" s="54">
        <v>0.31</v>
      </c>
      <c r="K43" s="55">
        <v>20.399999999999999</v>
      </c>
      <c r="L43" s="54">
        <v>9.93</v>
      </c>
      <c r="M43" s="56">
        <v>38</v>
      </c>
      <c r="N43" s="54">
        <v>10.67</v>
      </c>
      <c r="O43" s="57">
        <v>26</v>
      </c>
      <c r="P43" s="54">
        <v>8.35</v>
      </c>
      <c r="Q43" s="57">
        <v>21</v>
      </c>
      <c r="R43" s="54">
        <v>11.26</v>
      </c>
      <c r="S43" s="57">
        <v>18</v>
      </c>
      <c r="T43" s="54">
        <v>6.15</v>
      </c>
      <c r="U43" s="57">
        <v>17</v>
      </c>
      <c r="V43" s="54">
        <v>1.36</v>
      </c>
      <c r="W43" s="57">
        <v>7</v>
      </c>
      <c r="X43" s="54"/>
      <c r="Y43" s="57"/>
      <c r="Z43" s="58">
        <v>268945</v>
      </c>
      <c r="AA43" s="59">
        <v>207594</v>
      </c>
      <c r="AB43" s="60">
        <v>1438116</v>
      </c>
      <c r="AC43" s="61">
        <v>161236</v>
      </c>
      <c r="AD43" s="62">
        <v>1027957</v>
      </c>
      <c r="AE43" s="63">
        <v>46358</v>
      </c>
      <c r="AF43" s="56">
        <v>410159</v>
      </c>
      <c r="AG43" s="63">
        <v>3162824</v>
      </c>
      <c r="AH43" s="114"/>
      <c r="AI43" s="115"/>
      <c r="AJ43" s="64"/>
      <c r="AK43" s="7"/>
    </row>
    <row r="44" spans="1:37" ht="13.5" thickBot="1">
      <c r="A44" s="86"/>
      <c r="B44" s="87"/>
      <c r="C44" s="86"/>
      <c r="D44" s="87"/>
      <c r="H44" s="1" t="s">
        <v>141</v>
      </c>
      <c r="I44" s="53"/>
      <c r="J44" s="65">
        <v>0.51</v>
      </c>
      <c r="K44" s="66">
        <v>19.600000000000001</v>
      </c>
      <c r="L44" s="65">
        <v>9.4700000000000006</v>
      </c>
      <c r="M44" s="67" t="s">
        <v>42</v>
      </c>
      <c r="N44" s="65">
        <v>10.83</v>
      </c>
      <c r="O44" s="68" t="s">
        <v>42</v>
      </c>
      <c r="P44" s="65">
        <v>8.6300000000000008</v>
      </c>
      <c r="Q44" s="68" t="s">
        <v>42</v>
      </c>
      <c r="R44" s="65">
        <v>11.84</v>
      </c>
      <c r="S44" s="68" t="s">
        <v>42</v>
      </c>
      <c r="T44" s="65">
        <v>6.4</v>
      </c>
      <c r="U44" s="67" t="s">
        <v>42</v>
      </c>
      <c r="V44" s="65">
        <v>2.2999999999999998</v>
      </c>
      <c r="W44" s="67" t="s">
        <v>42</v>
      </c>
      <c r="X44" s="65">
        <v>2.94</v>
      </c>
      <c r="Y44" s="67"/>
      <c r="Z44" s="69"/>
      <c r="AA44" s="70"/>
      <c r="AB44" s="71"/>
      <c r="AC44" s="72"/>
      <c r="AD44" s="73"/>
      <c r="AE44" s="74"/>
      <c r="AF44" s="67"/>
      <c r="AG44" s="111"/>
      <c r="AH44" s="1"/>
      <c r="AI44" s="1"/>
      <c r="AJ44" s="64"/>
      <c r="AK44" s="7"/>
    </row>
    <row r="45" spans="1:37" s="2" customFormat="1">
      <c r="A45" s="186" t="s">
        <v>21</v>
      </c>
      <c r="B45" s="187"/>
      <c r="C45" s="187"/>
      <c r="D45" s="187"/>
      <c r="E45" s="3" t="s">
        <v>13</v>
      </c>
      <c r="F45" s="3"/>
      <c r="G45" s="3"/>
      <c r="H45" s="75"/>
      <c r="I45" s="76"/>
      <c r="J45" s="77"/>
      <c r="K45" s="77"/>
      <c r="L45" s="78"/>
      <c r="M45" s="79"/>
      <c r="N45" s="78"/>
      <c r="O45" s="79"/>
      <c r="P45" s="78"/>
      <c r="Q45" s="79"/>
      <c r="R45" s="78"/>
      <c r="S45" s="79"/>
      <c r="T45" s="78"/>
      <c r="U45" s="79"/>
      <c r="V45" s="78"/>
      <c r="W45" s="79"/>
      <c r="X45" s="78"/>
      <c r="Y45" s="79"/>
      <c r="Z45" s="79"/>
      <c r="AA45" s="79"/>
      <c r="AB45" s="79"/>
      <c r="AC45" s="79"/>
      <c r="AD45" s="79"/>
      <c r="AE45" s="79"/>
      <c r="AF45" s="79"/>
      <c r="AG45" s="79"/>
      <c r="AH45" s="75"/>
      <c r="AI45" s="75"/>
      <c r="AJ45" s="80"/>
      <c r="AK45"/>
    </row>
    <row r="46" spans="1:37" s="2" customFormat="1" ht="18.75">
      <c r="A46" s="84" t="s">
        <v>25</v>
      </c>
      <c r="B46" s="85" t="s">
        <v>26</v>
      </c>
      <c r="C46" s="84" t="s">
        <v>23</v>
      </c>
      <c r="D46" s="85" t="s">
        <v>24</v>
      </c>
      <c r="E46"/>
      <c r="F46"/>
      <c r="G46"/>
      <c r="H46" s="91" t="s">
        <v>27</v>
      </c>
      <c r="I46" s="92"/>
      <c r="J46" s="93"/>
      <c r="K46" s="93"/>
      <c r="L46" s="93"/>
      <c r="M46" s="94"/>
      <c r="N46" s="93"/>
      <c r="O46" s="94"/>
      <c r="P46" s="93"/>
      <c r="Q46" s="94"/>
      <c r="R46" s="93"/>
      <c r="S46" s="94"/>
      <c r="T46" s="93"/>
      <c r="U46" s="94"/>
      <c r="V46" s="93"/>
      <c r="W46" s="94"/>
      <c r="X46" s="93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5"/>
      <c r="AK46"/>
    </row>
    <row r="47" spans="1:37" s="2" customFormat="1" ht="19.5" thickBot="1">
      <c r="A47" s="1"/>
      <c r="B47" s="1"/>
      <c r="C47" s="1"/>
      <c r="D47" s="1"/>
      <c r="E47" s="96"/>
      <c r="F47" s="96"/>
      <c r="G47" s="96"/>
      <c r="H47" s="97"/>
      <c r="I47" s="98"/>
      <c r="J47" s="99"/>
      <c r="K47" s="99"/>
      <c r="L47" s="99"/>
      <c r="M47" s="100"/>
      <c r="N47" s="99"/>
      <c r="O47" s="100"/>
      <c r="P47" s="99"/>
      <c r="Q47" s="100"/>
      <c r="R47" s="99"/>
      <c r="S47" s="100"/>
      <c r="T47" s="99"/>
      <c r="U47" s="100"/>
      <c r="V47" s="99"/>
      <c r="W47" s="100"/>
      <c r="X47" s="99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/>
    </row>
    <row r="48" spans="1:37">
      <c r="A48" s="86">
        <v>11010013</v>
      </c>
      <c r="B48" s="87">
        <v>4</v>
      </c>
      <c r="C48" s="86">
        <v>8040258</v>
      </c>
      <c r="D48" s="87">
        <v>7010258</v>
      </c>
      <c r="E48" s="184">
        <v>40</v>
      </c>
      <c r="F48" s="38" t="s">
        <v>142</v>
      </c>
      <c r="G48" s="38">
        <v>5409</v>
      </c>
      <c r="H48" s="119" t="s">
        <v>143</v>
      </c>
      <c r="I48" s="120">
        <v>99.819900000000004</v>
      </c>
      <c r="J48" s="121">
        <v>0</v>
      </c>
      <c r="K48" s="122">
        <v>0</v>
      </c>
      <c r="L48" s="121" t="s">
        <v>41</v>
      </c>
      <c r="M48" s="123" t="s">
        <v>42</v>
      </c>
      <c r="N48" s="121" t="s">
        <v>41</v>
      </c>
      <c r="O48" s="123" t="s">
        <v>42</v>
      </c>
      <c r="P48" s="121" t="s">
        <v>41</v>
      </c>
      <c r="Q48" s="123" t="s">
        <v>42</v>
      </c>
      <c r="R48" s="121" t="s">
        <v>41</v>
      </c>
      <c r="S48" s="123" t="s">
        <v>42</v>
      </c>
      <c r="T48" s="121" t="s">
        <v>41</v>
      </c>
      <c r="U48" s="123" t="s">
        <v>42</v>
      </c>
      <c r="V48" s="121" t="s">
        <v>41</v>
      </c>
      <c r="W48" s="123" t="s">
        <v>42</v>
      </c>
      <c r="X48" s="121" t="s">
        <v>41</v>
      </c>
      <c r="Y48" s="123" t="s">
        <v>42</v>
      </c>
      <c r="Z48" s="124">
        <v>1</v>
      </c>
      <c r="AA48" s="125">
        <v>3100</v>
      </c>
      <c r="AB48" s="126">
        <v>3100</v>
      </c>
      <c r="AC48" s="127"/>
      <c r="AD48" s="128"/>
      <c r="AE48" s="129">
        <v>3100</v>
      </c>
      <c r="AF48" s="130">
        <v>3100</v>
      </c>
      <c r="AG48" s="125">
        <v>3094</v>
      </c>
      <c r="AH48" s="131"/>
      <c r="AI48" s="122"/>
      <c r="AJ48" s="132" t="s">
        <v>144</v>
      </c>
      <c r="AK48" s="7" t="s">
        <v>144</v>
      </c>
    </row>
    <row r="49" spans="1:37" ht="13.5" thickBot="1">
      <c r="A49" s="86">
        <v>11010013</v>
      </c>
      <c r="B49" s="87">
        <v>4</v>
      </c>
      <c r="C49" s="86">
        <v>8040258</v>
      </c>
      <c r="D49" s="87">
        <v>7010258</v>
      </c>
      <c r="E49" s="185">
        <v>41</v>
      </c>
      <c r="F49" s="117" t="s">
        <v>145</v>
      </c>
      <c r="G49" s="101">
        <v>7409</v>
      </c>
      <c r="H49" s="39" t="s">
        <v>146</v>
      </c>
      <c r="I49" s="133">
        <v>100.52209999999999</v>
      </c>
      <c r="J49" s="134">
        <v>0.84</v>
      </c>
      <c r="K49" s="135">
        <v>0</v>
      </c>
      <c r="L49" s="136" t="s">
        <v>41</v>
      </c>
      <c r="M49" s="137" t="s">
        <v>42</v>
      </c>
      <c r="N49" s="136" t="s">
        <v>41</v>
      </c>
      <c r="O49" s="137" t="s">
        <v>42</v>
      </c>
      <c r="P49" s="136" t="s">
        <v>41</v>
      </c>
      <c r="Q49" s="137" t="s">
        <v>42</v>
      </c>
      <c r="R49" s="136" t="s">
        <v>41</v>
      </c>
      <c r="S49" s="137" t="s">
        <v>42</v>
      </c>
      <c r="T49" s="136" t="s">
        <v>41</v>
      </c>
      <c r="U49" s="137" t="s">
        <v>42</v>
      </c>
      <c r="V49" s="136" t="s">
        <v>41</v>
      </c>
      <c r="W49" s="137" t="s">
        <v>42</v>
      </c>
      <c r="X49" s="136" t="s">
        <v>41</v>
      </c>
      <c r="Y49" s="138" t="s">
        <v>42</v>
      </c>
      <c r="Z49" s="139">
        <v>19</v>
      </c>
      <c r="AA49" s="140">
        <v>1515</v>
      </c>
      <c r="AB49" s="141">
        <v>1815</v>
      </c>
      <c r="AC49" s="142">
        <v>298</v>
      </c>
      <c r="AD49" s="143">
        <v>298</v>
      </c>
      <c r="AE49" s="140">
        <v>1217</v>
      </c>
      <c r="AF49" s="143">
        <v>1517</v>
      </c>
      <c r="AG49" s="140">
        <v>1526</v>
      </c>
      <c r="AH49" s="144">
        <v>410.35</v>
      </c>
      <c r="AI49" s="145"/>
      <c r="AJ49" s="146" t="s">
        <v>144</v>
      </c>
      <c r="AK49" s="7" t="s">
        <v>144</v>
      </c>
    </row>
    <row r="50" spans="1:37">
      <c r="A50" s="86"/>
      <c r="B50" s="87"/>
      <c r="C50" s="86"/>
      <c r="D50" s="87"/>
      <c r="H50" s="90" t="s">
        <v>147</v>
      </c>
      <c r="I50" s="96" t="s">
        <v>137</v>
      </c>
      <c r="J50" s="102" t="s">
        <v>41</v>
      </c>
      <c r="K50" s="102" t="s">
        <v>41</v>
      </c>
      <c r="L50" s="102" t="s">
        <v>41</v>
      </c>
      <c r="M50" s="96" t="s">
        <v>42</v>
      </c>
      <c r="N50" s="102" t="s">
        <v>41</v>
      </c>
      <c r="O50" s="96" t="s">
        <v>42</v>
      </c>
      <c r="P50" s="102" t="s">
        <v>41</v>
      </c>
      <c r="Q50" s="96" t="s">
        <v>42</v>
      </c>
      <c r="R50" s="102" t="s">
        <v>41</v>
      </c>
      <c r="S50" s="96" t="s">
        <v>42</v>
      </c>
      <c r="T50" s="102" t="s">
        <v>41</v>
      </c>
      <c r="U50" s="96" t="s">
        <v>42</v>
      </c>
      <c r="V50" s="102" t="s">
        <v>41</v>
      </c>
      <c r="W50" s="96" t="s">
        <v>42</v>
      </c>
      <c r="X50" s="102" t="s">
        <v>41</v>
      </c>
      <c r="Y50" s="96" t="s">
        <v>42</v>
      </c>
      <c r="Z50" s="103">
        <v>20</v>
      </c>
      <c r="AA50" s="104">
        <v>4615</v>
      </c>
      <c r="AB50" s="105">
        <v>4915</v>
      </c>
      <c r="AC50" s="106">
        <v>298</v>
      </c>
      <c r="AD50" s="107">
        <v>298</v>
      </c>
      <c r="AE50" s="104">
        <v>4317</v>
      </c>
      <c r="AF50" s="107">
        <v>4617</v>
      </c>
      <c r="AG50" s="108">
        <v>4621</v>
      </c>
      <c r="AH50" s="109"/>
      <c r="AI50" s="110"/>
      <c r="AK50" s="7"/>
    </row>
    <row r="51" spans="1:37" ht="13.5" thickBot="1">
      <c r="A51" s="86"/>
      <c r="B51" s="87"/>
      <c r="C51" s="86"/>
      <c r="D51" s="87"/>
      <c r="H51" s="90" t="s">
        <v>148</v>
      </c>
      <c r="I51" s="96" t="s">
        <v>137</v>
      </c>
      <c r="J51" s="102" t="s">
        <v>41</v>
      </c>
      <c r="K51" s="102" t="s">
        <v>41</v>
      </c>
      <c r="L51" s="102" t="s">
        <v>41</v>
      </c>
      <c r="M51" s="96" t="s">
        <v>42</v>
      </c>
      <c r="N51" s="102" t="s">
        <v>41</v>
      </c>
      <c r="O51" s="96" t="s">
        <v>42</v>
      </c>
      <c r="P51" s="102" t="s">
        <v>41</v>
      </c>
      <c r="Q51" s="96" t="s">
        <v>42</v>
      </c>
      <c r="R51" s="102" t="s">
        <v>41</v>
      </c>
      <c r="S51" s="96" t="s">
        <v>42</v>
      </c>
      <c r="T51" s="102" t="s">
        <v>41</v>
      </c>
      <c r="U51" s="96" t="s">
        <v>42</v>
      </c>
      <c r="V51" s="102" t="s">
        <v>41</v>
      </c>
      <c r="W51" s="96" t="s">
        <v>42</v>
      </c>
      <c r="X51" s="102" t="s">
        <v>41</v>
      </c>
      <c r="Y51" s="96" t="s">
        <v>42</v>
      </c>
      <c r="Z51" s="111">
        <v>268965</v>
      </c>
      <c r="AA51" s="74">
        <v>212209</v>
      </c>
      <c r="AB51" s="71">
        <v>1443031</v>
      </c>
      <c r="AC51" s="72">
        <v>161534</v>
      </c>
      <c r="AD51" s="67">
        <v>1028255</v>
      </c>
      <c r="AE51" s="74">
        <v>50675</v>
      </c>
      <c r="AF51" s="67">
        <v>414776</v>
      </c>
      <c r="AG51" s="112">
        <v>3167444</v>
      </c>
      <c r="AH51" s="113">
        <v>2.0099999999999998</v>
      </c>
      <c r="AI51" s="67">
        <v>38.29</v>
      </c>
      <c r="AK51" s="7"/>
    </row>
    <row r="52" spans="1:37" s="96" customFormat="1">
      <c r="A52" s="86"/>
      <c r="B52" s="87"/>
      <c r="C52" s="86"/>
      <c r="D52" s="87"/>
      <c r="E52" s="118"/>
      <c r="F52" s="118"/>
      <c r="G52" s="118"/>
      <c r="H52" s="118"/>
      <c r="AK52" s="7"/>
    </row>
  </sheetData>
  <mergeCells count="14">
    <mergeCell ref="AC2:AD2"/>
    <mergeCell ref="J2:K2"/>
    <mergeCell ref="AA2:AB2"/>
    <mergeCell ref="AE2:AF2"/>
    <mergeCell ref="AH2:AI2"/>
    <mergeCell ref="A45:D45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Euros)&amp;R&amp;"Arial,Negrita"&amp;9&amp;URVI Estados Unidos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2019-11-12T09:18:50Z</dcterms:modified>
</cp:coreProperties>
</file>