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10-Octubre2019\1910-Octubre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  <externalReference r:id="rId3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W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<sst xmlns="http://schemas.openxmlformats.org/spreadsheetml/2006/main" count="250" uniqueCount="66">
  <si>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</si>
  <si>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</si>
  <si>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</si>
  <si>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</si>
  <si>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</si>
  <si>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</si>
  <si>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</si>
  <si>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</si>
  <si>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</si>
  <si>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</si>
  <si>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</si>
  <si>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</si>
  <si>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</si>
  <si>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</si>
  <si>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</si>
  <si>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</si>
  <si>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</si>
  <si>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</si>
  <si>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</si>
  <si>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</si>
  <si>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</si>
  <si>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</si>
  <si>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</si>
  <si>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</si>
  <si>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</si>
  <si>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</si>
  <si>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</si>
  <si>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</si>
  <si>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</si>
  <si>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</si>
  <si>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</si>
  <si>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</si>
  <si>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</si>
  <si>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</si>
  <si>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</si>
  <si>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</si>
  <si>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</si>
  <si>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</si>
  <si>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</si>
  <si>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</si>
  <si>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</si>
  <si>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ES0138045010</t>
  </si>
  <si>
    <t xml:space="preserve">CB MONET.RENDIM.PLUS               </t>
  </si>
  <si>
    <t>ES0138045002</t>
  </si>
  <si>
    <t xml:space="preserve">CB MONET.RENDIM.ESTANDAR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</si>
  <si>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</si>
  <si>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</si>
  <si>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</si>
  <si>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</si>
  <si>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</si>
  <si>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</si>
  <si>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</si>
  <si>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</si>
  <si>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</si>
  <si>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B.B.V.A.</t>
  </si>
  <si>
    <t>BBVA AM</t>
  </si>
  <si>
    <t>0S0114262035</t>
  </si>
  <si>
    <t xml:space="preserve">KUTXABANK MONETARIO(F/A)           </t>
  </si>
  <si>
    <t>KUTXABANK</t>
  </si>
  <si>
    <t>KUTXABANK GESTION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</si>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</sst>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19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59" xfId="0" applyFont="1" applyBorder="1"/>
    <xf numFmtId="1" fontId="1" fillId="0" borderId="51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3" fillId="3" borderId="68" xfId="0" applyFont="1" applyFill="1" applyBorder="1"/>
    <xf numFmtId="14" fontId="13" fillId="3" borderId="20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0" xfId="0" applyNumberFormat="1" applyFill="1" applyBorder="1"/>
    <xf numFmtId="2" fontId="0" fillId="4" borderId="28" xfId="0" applyNumberFormat="1" applyFill="1" applyBorder="1"/>
    <xf numFmtId="2" fontId="0" fillId="4" borderId="29" xfId="0" applyNumberFormat="1" applyFill="1" applyBorder="1"/>
    <xf numFmtId="0" fontId="0" fillId="4" borderId="29" xfId="0" applyFill="1" applyBorder="1"/>
    <xf numFmtId="0" fontId="0" fillId="4" borderId="0" xfId="0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2" fontId="0" fillId="4" borderId="35" xfId="0" applyNumberFormat="1" applyFill="1" applyBorder="1"/>
    <xf numFmtId="0" fontId="4" fillId="4" borderId="30" xfId="0" applyFont="1" applyFill="1" applyBorder="1"/>
    <xf numFmtId="0" fontId="18" fillId="4" borderId="58" xfId="0" applyFont="1" applyFill="1" applyBorder="1"/>
    <xf numFmtId="0" fontId="18" fillId="4" borderId="67" xfId="0" applyFont="1" applyFill="1" applyBorder="1"/>
    <xf numFmtId="164" fontId="0" fillId="4" borderId="38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3" xfId="0" applyNumberFormat="1" applyFill="1" applyBorder="1"/>
    <xf numFmtId="0" fontId="4" fillId="4" borderId="38" xfId="0" applyFont="1" applyFill="1" applyBorder="1"/>
    <xf numFmtId="0" fontId="19" fillId="0" borderId="0" xfId="0" applyFont="1" applyAlignment="1">
      <alignment horizontal="left"/>
    </xf>
    <xf numFmtId="0" fontId="16" fillId="0" borderId="17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0" xfId="0" applyNumberFormat="1" applyFont="1" applyFill="1" applyBorder="1" applyAlignment="1">
      <alignment horizontal="center"/>
    </xf>
    <xf numFmtId="0" fontId="25" fillId="3" borderId="5" xfId="0" applyFont="1" applyFill="1" applyBorder="1"/>
    <xf numFmtId="0" fontId="25" fillId="0" borderId="8" xfId="0" applyFont="1" applyFill="1" applyBorder="1"/>
    <xf numFmtId="2" fontId="1" fillId="0" borderId="70" xfId="0" applyNumberFormat="1" applyFont="1" applyBorder="1"/>
    <xf numFmtId="2" fontId="1" fillId="0" borderId="11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9" xfId="0" applyFont="1" applyFill="1" applyBorder="1" applyAlignment="1">
      <alignment horizontal="left"/>
    </xf>
    <xf numFmtId="0" fontId="12" fillId="7" borderId="69" xfId="0" applyFont="1" applyFill="1" applyBorder="1" applyAlignment="1">
      <alignment horizontal="left"/>
    </xf>
    <xf numFmtId="0" fontId="13" fillId="7" borderId="69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right"/>
    </xf>
    <xf numFmtId="0" fontId="26" fillId="0" borderId="0" xfId="0" applyFont="1"/>
    <xf numFmtId="0" fontId="13" fillId="3" borderId="24" xfId="0" applyFont="1" applyFill="1" applyBorder="1" applyAlignment="1">
      <alignment horizontal="center"/>
    </xf>
    <xf numFmtId="49" fontId="13" fillId="3" borderId="20" xfId="0" applyNumberFormat="1" applyFont="1" applyFill="1" applyBorder="1" applyAlignment="1">
      <alignment horizontal="center"/>
    </xf>
    <xf numFmtId="0" fontId="13" fillId="7" borderId="71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8" fillId="4" borderId="72" xfId="0" applyFont="1" applyFill="1" applyBorder="1"/>
    <xf numFmtId="164" fontId="0" fillId="4" borderId="14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14" xfId="0" applyNumberFormat="1" applyFill="1" applyBorder="1"/>
    <xf numFmtId="3" fontId="0" fillId="4" borderId="17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18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70" xfId="0" applyNumberFormat="1" applyFill="1" applyBorder="1"/>
    <xf numFmtId="0" fontId="4" fillId="4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31-octubre-2019</v>
          </cell>
        </row>
        <row r="3">
          <cell r="I3">
            <v>43769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19/10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showGridLines="0" tabSelected="1" topLeftCell="E1" zoomScaleNormal="100" workbookViewId="0">
      <selection activeCell="V26" sqref="V26"/>
    </sheetView>
  </sheetViews>
  <sheetFormatPr baseColWidth="10" defaultRowHeight="12.75"/>
  <cols>
    <col min="1" max="4" width="14.7109375" hidden="1" customWidth="1"/>
    <col min="5" max="5" width="3.7109375" style="122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2" t="s">
        <v>0</v>
      </c>
      <c r="H1" s="12"/>
      <c r="I1" s="124" t="s">
        <v>5</v>
      </c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6"/>
      <c r="AH1" s="126"/>
      <c r="AI1" s="127" t="str">
        <f>[1]General!$AI$1</f>
        <v>Datos a 31-octubre-2019</v>
      </c>
    </row>
    <row r="2" spans="1:37" ht="13.5" thickBot="1">
      <c r="A2" s="131" t="s">
        <v>21</v>
      </c>
      <c r="B2" s="132"/>
      <c r="C2" s="132"/>
      <c r="D2" s="132"/>
      <c r="E2" s="122" t="s">
        <v>0</v>
      </c>
      <c r="F2" s="10" t="s">
        <v>6</v>
      </c>
      <c r="G2" s="11" t="s">
        <v>7</v>
      </c>
      <c r="H2" s="102" t="s">
        <v>4</v>
      </c>
      <c r="I2" s="21" t="s">
        <v>9</v>
      </c>
      <c r="J2" s="135" t="s">
        <v>10</v>
      </c>
      <c r="K2" s="136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35" t="s">
        <v>13</v>
      </c>
      <c r="AB2" s="140"/>
      <c r="AC2" s="141" t="s">
        <v>14</v>
      </c>
      <c r="AD2" s="136"/>
      <c r="AE2" s="135" t="s">
        <v>15</v>
      </c>
      <c r="AF2" s="136"/>
      <c r="AG2" s="103" t="s">
        <v>19</v>
      </c>
      <c r="AH2" s="133" t="s">
        <v>20</v>
      </c>
      <c r="AI2" s="134"/>
      <c r="AJ2" s="27"/>
      <c r="AK2" s="114"/>
    </row>
    <row r="3" spans="1:37" ht="13.5" thickBot="1">
      <c r="A3" s="108" t="s">
        <v>24</v>
      </c>
      <c r="B3" s="104" t="s">
        <v>25</v>
      </c>
      <c r="C3" s="108" t="s">
        <v>22</v>
      </c>
      <c r="D3" s="104" t="s">
        <v>23</v>
      </c>
      <c r="E3" s="122" t="s">
        <v>0</v>
      </c>
      <c r="F3" s="9"/>
      <c r="G3" s="9"/>
      <c r="H3" s="70" t="s">
        <v>2</v>
      </c>
      <c r="I3" s="71">
        <f>[1]General!$I$3</f>
        <v>43769</v>
      </c>
      <c r="J3" s="29" t="s">
        <v>16</v>
      </c>
      <c r="K3" s="28">
        <f>[1]General!$K$3</f>
        <v>2019</v>
      </c>
      <c r="L3" s="139" t="str">
        <f>[1]General!$L$3:$M$3</f>
        <v>1 Año</v>
      </c>
      <c r="M3" s="139"/>
      <c r="N3" s="139" t="str">
        <f>[1]General!$N$3:$O$3</f>
        <v>3 Años</v>
      </c>
      <c r="O3" s="139"/>
      <c r="P3" s="137" t="str">
        <f>[1]General!$P$3:$Q$3</f>
        <v>5 Años</v>
      </c>
      <c r="Q3" s="138"/>
      <c r="R3" s="137" t="str">
        <f>[1]General!$R$3:$S$3</f>
        <v>10 Años</v>
      </c>
      <c r="S3" s="138"/>
      <c r="T3" s="137" t="str">
        <f>[1]General!$T$3:$U$3</f>
        <v>15 Años</v>
      </c>
      <c r="U3" s="138"/>
      <c r="V3" s="137" t="str">
        <f>[1]General!$V$3:$W$3</f>
        <v>20 Años</v>
      </c>
      <c r="W3" s="138">
        <f>[2]General!S3</f>
        <v>0</v>
      </c>
      <c r="X3" s="137" t="str">
        <f>[1]General!$X$3:$Y$3</f>
        <v>25 Años</v>
      </c>
      <c r="Y3" s="138">
        <f>[2]General!U3</f>
        <v>0</v>
      </c>
      <c r="Z3" s="130" t="str">
        <f>[1]General!$Z$3</f>
        <v>19/08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29" t="s">
        <v>17</v>
      </c>
      <c r="AF3" s="28">
        <f>[1]General!$AF$3</f>
        <v>2019</v>
      </c>
      <c r="AG3" s="117" t="str">
        <f>[1]General!$AG$3</f>
        <v>19/10</v>
      </c>
      <c r="AH3" s="32" t="s">
        <v>18</v>
      </c>
      <c r="AI3" s="28">
        <f>[1]General!$AI$3</f>
        <v>2019</v>
      </c>
      <c r="AJ3" s="33" t="s">
        <v>1</v>
      </c>
      <c r="AK3" s="115" t="s">
        <v>26</v>
      </c>
    </row>
    <row r="4" spans="1:37">
      <c r="A4" s="112">
        <v>11010001</v>
      </c>
      <c r="B4" s="113">
        <v>1</v>
      </c>
      <c r="C4" s="112">
        <v>8010091</v>
      </c>
      <c r="D4" s="113">
        <v>7010015</v>
      </c>
      <c r="E4" s="128">
        <v>1</v>
      </c>
      <c r="F4" s="9" t="s">
        <v>30</v>
      </c>
      <c r="G4" s="9">
        <v>9680</v>
      </c>
      <c r="H4" s="87" t="s">
        <v>31</v>
      </c>
      <c r="I4" s="73">
        <v>7.8361000000000001</v>
      </c>
      <c r="J4" s="74">
        <v>-0.03</v>
      </c>
      <c r="K4" s="75">
        <v>0.19</v>
      </c>
      <c r="L4" s="74">
        <v>0.13</v>
      </c>
      <c r="M4" s="76">
        <v>1</v>
      </c>
      <c r="N4" s="74">
        <v>-0.09</v>
      </c>
      <c r="O4" s="76">
        <v>1</v>
      </c>
      <c r="P4" s="74">
        <v>-0.02</v>
      </c>
      <c r="Q4" s="76">
        <v>2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6090</v>
      </c>
      <c r="AA4" s="79">
        <v>46732</v>
      </c>
      <c r="AB4" s="80">
        <v>3153319</v>
      </c>
      <c r="AC4" s="81">
        <v>65208</v>
      </c>
      <c r="AD4" s="82">
        <v>4057368</v>
      </c>
      <c r="AE4" s="83">
        <v>-18476</v>
      </c>
      <c r="AF4" s="84">
        <v>-904049</v>
      </c>
      <c r="AG4" s="79">
        <v>248899</v>
      </c>
      <c r="AH4" s="85">
        <v>-6.93</v>
      </c>
      <c r="AI4" s="75">
        <v>-78.34</v>
      </c>
      <c r="AJ4" s="86" t="s">
        <v>34</v>
      </c>
      <c r="AK4" s="19" t="s">
        <v>27</v>
      </c>
    </row>
    <row r="5" spans="1:37">
      <c r="A5" s="112">
        <v>11010001</v>
      </c>
      <c r="B5" s="113">
        <v>1</v>
      </c>
      <c r="C5" s="112">
        <v>8010091</v>
      </c>
      <c r="D5" s="113">
        <v>7010015</v>
      </c>
      <c r="E5" s="128">
        <v>2</v>
      </c>
      <c r="F5" s="9" t="s">
        <v>35</v>
      </c>
      <c r="G5" s="9">
        <v>6801</v>
      </c>
      <c r="H5" s="87" t="s">
        <v>36</v>
      </c>
      <c r="I5" s="73">
        <v>7.9459999999999997</v>
      </c>
      <c r="J5" s="74">
        <v>-0.03</v>
      </c>
      <c r="K5" s="75">
        <v>0.14000000000000001</v>
      </c>
      <c r="L5" s="74">
        <v>7.0000000000000007E-2</v>
      </c>
      <c r="M5" s="76">
        <v>2</v>
      </c>
      <c r="N5" s="74">
        <v>-0.14000000000000001</v>
      </c>
      <c r="O5" s="76">
        <v>2</v>
      </c>
      <c r="P5" s="74">
        <v>-0.01</v>
      </c>
      <c r="Q5" s="76">
        <v>1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33</v>
      </c>
      <c r="AA5" s="79">
        <v>6332</v>
      </c>
      <c r="AB5" s="80">
        <v>92009</v>
      </c>
      <c r="AC5" s="81">
        <v>4379</v>
      </c>
      <c r="AD5" s="82">
        <v>64526</v>
      </c>
      <c r="AE5" s="83">
        <v>1953</v>
      </c>
      <c r="AF5" s="84">
        <v>27483</v>
      </c>
      <c r="AG5" s="79">
        <v>106853</v>
      </c>
      <c r="AH5" s="85">
        <v>1.83</v>
      </c>
      <c r="AI5" s="75">
        <v>34.799999999999997</v>
      </c>
      <c r="AJ5" s="86" t="s">
        <v>34</v>
      </c>
      <c r="AK5" s="19" t="s">
        <v>27</v>
      </c>
    </row>
    <row r="6" spans="1:37">
      <c r="A6" s="112">
        <v>11010001</v>
      </c>
      <c r="B6" s="113">
        <v>1</v>
      </c>
      <c r="C6" s="112">
        <v>8010091</v>
      </c>
      <c r="D6" s="113">
        <v>7010015</v>
      </c>
      <c r="E6" s="128">
        <v>3</v>
      </c>
      <c r="F6" s="9" t="s">
        <v>37</v>
      </c>
      <c r="G6" s="9">
        <v>8680</v>
      </c>
      <c r="H6" s="87" t="s">
        <v>38</v>
      </c>
      <c r="I6" s="73">
        <v>7.8459000000000003</v>
      </c>
      <c r="J6" s="74">
        <v>-0.04</v>
      </c>
      <c r="K6" s="75">
        <v>0.06</v>
      </c>
      <c r="L6" s="74">
        <v>-0.03</v>
      </c>
      <c r="M6" s="76">
        <v>3</v>
      </c>
      <c r="N6" s="74">
        <v>-0.24</v>
      </c>
      <c r="O6" s="76">
        <v>3</v>
      </c>
      <c r="P6" s="74">
        <v>-0.14000000000000001</v>
      </c>
      <c r="Q6" s="76">
        <v>4</v>
      </c>
      <c r="R6" s="74" t="s">
        <v>32</v>
      </c>
      <c r="S6" s="76" t="s">
        <v>33</v>
      </c>
      <c r="T6" s="74" t="s">
        <v>32</v>
      </c>
      <c r="U6" s="76" t="s">
        <v>33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646</v>
      </c>
      <c r="AA6" s="79">
        <v>18268</v>
      </c>
      <c r="AB6" s="80">
        <v>158276</v>
      </c>
      <c r="AC6" s="81">
        <v>20451</v>
      </c>
      <c r="AD6" s="82">
        <v>160266</v>
      </c>
      <c r="AE6" s="83">
        <v>-2183</v>
      </c>
      <c r="AF6" s="84">
        <v>-1990</v>
      </c>
      <c r="AG6" s="79">
        <v>225416</v>
      </c>
      <c r="AH6" s="85">
        <v>-1</v>
      </c>
      <c r="AI6" s="75">
        <v>-0.83</v>
      </c>
      <c r="AJ6" s="86" t="s">
        <v>34</v>
      </c>
      <c r="AK6" s="19" t="s">
        <v>27</v>
      </c>
    </row>
    <row r="7" spans="1:37">
      <c r="A7" s="112">
        <v>11010001</v>
      </c>
      <c r="B7" s="113">
        <v>1</v>
      </c>
      <c r="C7" s="112">
        <v>8010091</v>
      </c>
      <c r="D7" s="113">
        <v>7010015</v>
      </c>
      <c r="E7" s="128">
        <v>4</v>
      </c>
      <c r="F7" s="9" t="s">
        <v>39</v>
      </c>
      <c r="G7" s="9">
        <v>2680</v>
      </c>
      <c r="H7" s="87" t="s">
        <v>40</v>
      </c>
      <c r="I7" s="73">
        <v>7.9101999999999997</v>
      </c>
      <c r="J7" s="74">
        <v>-0.04</v>
      </c>
      <c r="K7" s="75">
        <v>0.06</v>
      </c>
      <c r="L7" s="74">
        <v>-0.03</v>
      </c>
      <c r="M7" s="76">
        <v>5</v>
      </c>
      <c r="N7" s="74">
        <v>-0.24</v>
      </c>
      <c r="O7" s="76">
        <v>4</v>
      </c>
      <c r="P7" s="74">
        <v>-0.1</v>
      </c>
      <c r="Q7" s="76">
        <v>3</v>
      </c>
      <c r="R7" s="74" t="s">
        <v>32</v>
      </c>
      <c r="S7" s="76" t="s">
        <v>33</v>
      </c>
      <c r="T7" s="74">
        <v>1.59</v>
      </c>
      <c r="U7" s="76">
        <v>1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122</v>
      </c>
      <c r="AA7" s="79">
        <v>7173</v>
      </c>
      <c r="AB7" s="80">
        <v>68761</v>
      </c>
      <c r="AC7" s="81">
        <v>14836</v>
      </c>
      <c r="AD7" s="82">
        <v>90821</v>
      </c>
      <c r="AE7" s="83">
        <v>-7663</v>
      </c>
      <c r="AF7" s="84">
        <v>-22060</v>
      </c>
      <c r="AG7" s="79">
        <v>112757</v>
      </c>
      <c r="AH7" s="85">
        <v>-6.4</v>
      </c>
      <c r="AI7" s="75">
        <v>-16.32</v>
      </c>
      <c r="AJ7" s="86" t="s">
        <v>34</v>
      </c>
      <c r="AK7" s="19" t="s">
        <v>27</v>
      </c>
    </row>
    <row r="8" spans="1:37">
      <c r="A8" s="112">
        <v>11010001</v>
      </c>
      <c r="B8" s="113">
        <v>1</v>
      </c>
      <c r="C8" s="112">
        <v>8010091</v>
      </c>
      <c r="D8" s="113">
        <v>7010015</v>
      </c>
      <c r="E8" s="128">
        <v>5</v>
      </c>
      <c r="F8" s="9" t="s">
        <v>41</v>
      </c>
      <c r="G8" s="9">
        <v>7680</v>
      </c>
      <c r="H8" s="87" t="s">
        <v>42</v>
      </c>
      <c r="I8" s="73">
        <v>7.7842000000000002</v>
      </c>
      <c r="J8" s="74">
        <v>-0.04</v>
      </c>
      <c r="K8" s="75">
        <v>0.06</v>
      </c>
      <c r="L8" s="74">
        <v>-0.03</v>
      </c>
      <c r="M8" s="76">
        <v>4</v>
      </c>
      <c r="N8" s="74">
        <v>-0.24</v>
      </c>
      <c r="O8" s="76">
        <v>5</v>
      </c>
      <c r="P8" s="74">
        <v>-0.15</v>
      </c>
      <c r="Q8" s="76">
        <v>5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6436</v>
      </c>
      <c r="AA8" s="79">
        <v>83016</v>
      </c>
      <c r="AB8" s="80">
        <v>636513</v>
      </c>
      <c r="AC8" s="81">
        <v>91581</v>
      </c>
      <c r="AD8" s="82">
        <v>633485</v>
      </c>
      <c r="AE8" s="83">
        <v>-8565</v>
      </c>
      <c r="AF8" s="84">
        <v>3028</v>
      </c>
      <c r="AG8" s="79">
        <v>773427</v>
      </c>
      <c r="AH8" s="85">
        <v>-1.1299999999999999</v>
      </c>
      <c r="AI8" s="75">
        <v>8.2100000000000009</v>
      </c>
      <c r="AJ8" s="86" t="s">
        <v>34</v>
      </c>
      <c r="AK8" s="20" t="s">
        <v>27</v>
      </c>
    </row>
    <row r="9" spans="1:37">
      <c r="A9" s="112">
        <v>11010001</v>
      </c>
      <c r="B9" s="113">
        <v>1</v>
      </c>
      <c r="C9" s="112">
        <v>8010091</v>
      </c>
      <c r="D9" s="113">
        <v>7010015</v>
      </c>
      <c r="E9" s="128">
        <v>6</v>
      </c>
      <c r="F9" s="9" t="s">
        <v>43</v>
      </c>
      <c r="G9" s="9">
        <v>6680</v>
      </c>
      <c r="H9" s="87" t="s">
        <v>44</v>
      </c>
      <c r="I9" s="73">
        <v>7.7138</v>
      </c>
      <c r="J9" s="74">
        <v>-0.04</v>
      </c>
      <c r="K9" s="75">
        <v>0.06</v>
      </c>
      <c r="L9" s="74">
        <v>-0.03</v>
      </c>
      <c r="M9" s="76">
        <v>6</v>
      </c>
      <c r="N9" s="74">
        <v>-0.24</v>
      </c>
      <c r="O9" s="76">
        <v>6</v>
      </c>
      <c r="P9" s="74">
        <v>-0.17</v>
      </c>
      <c r="Q9" s="76">
        <v>6</v>
      </c>
      <c r="R9" s="74" t="s">
        <v>32</v>
      </c>
      <c r="S9" s="76" t="s">
        <v>33</v>
      </c>
      <c r="T9" s="74" t="s">
        <v>32</v>
      </c>
      <c r="U9" s="76" t="s">
        <v>33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93905</v>
      </c>
      <c r="AA9" s="79">
        <v>176317</v>
      </c>
      <c r="AB9" s="80">
        <v>1277895</v>
      </c>
      <c r="AC9" s="81">
        <v>213657</v>
      </c>
      <c r="AD9" s="82">
        <v>1375006</v>
      </c>
      <c r="AE9" s="83">
        <v>-37340</v>
      </c>
      <c r="AF9" s="84">
        <v>-97111</v>
      </c>
      <c r="AG9" s="79">
        <v>2179495</v>
      </c>
      <c r="AH9" s="85">
        <v>-1.72</v>
      </c>
      <c r="AI9" s="75">
        <v>22.69</v>
      </c>
      <c r="AJ9" s="86" t="s">
        <v>34</v>
      </c>
      <c r="AK9" s="19" t="s">
        <v>27</v>
      </c>
    </row>
    <row r="10" spans="1:37">
      <c r="A10" s="112">
        <v>11010001</v>
      </c>
      <c r="B10" s="113">
        <v>1</v>
      </c>
      <c r="C10" s="112">
        <v>8050272</v>
      </c>
      <c r="D10" s="113">
        <v>7010021</v>
      </c>
      <c r="E10" s="128">
        <v>7</v>
      </c>
      <c r="F10" s="9" t="s">
        <v>45</v>
      </c>
      <c r="G10" s="9">
        <v>4082</v>
      </c>
      <c r="H10" s="87" t="s">
        <v>46</v>
      </c>
      <c r="I10" s="73">
        <v>105.56270000000001</v>
      </c>
      <c r="J10" s="74">
        <v>-0.05</v>
      </c>
      <c r="K10" s="75">
        <v>-0.37</v>
      </c>
      <c r="L10" s="74">
        <v>-0.44</v>
      </c>
      <c r="M10" s="76">
        <v>7</v>
      </c>
      <c r="N10" s="74">
        <v>-0.31</v>
      </c>
      <c r="O10" s="76">
        <v>7</v>
      </c>
      <c r="P10" s="74">
        <v>-0.2</v>
      </c>
      <c r="Q10" s="76">
        <v>7</v>
      </c>
      <c r="R10" s="74">
        <v>0.42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702</v>
      </c>
      <c r="AA10" s="79">
        <v>39038</v>
      </c>
      <c r="AB10" s="80">
        <v>346875</v>
      </c>
      <c r="AC10" s="81">
        <v>38495</v>
      </c>
      <c r="AD10" s="82">
        <v>349539</v>
      </c>
      <c r="AE10" s="83">
        <v>543</v>
      </c>
      <c r="AF10" s="84">
        <v>-2664</v>
      </c>
      <c r="AG10" s="79">
        <v>86839</v>
      </c>
      <c r="AH10" s="85">
        <v>0.56999999999999995</v>
      </c>
      <c r="AI10" s="75">
        <v>-3.5</v>
      </c>
      <c r="AJ10" s="86" t="s">
        <v>47</v>
      </c>
      <c r="AK10" s="19" t="s">
        <v>48</v>
      </c>
    </row>
    <row r="11" spans="1:37">
      <c r="A11" s="112">
        <v>11010001</v>
      </c>
      <c r="B11" s="113">
        <v>1</v>
      </c>
      <c r="C11" s="112">
        <v>8050272</v>
      </c>
      <c r="D11" s="113">
        <v>7010021</v>
      </c>
      <c r="E11" s="128">
        <v>8</v>
      </c>
      <c r="F11" s="9" t="s">
        <v>49</v>
      </c>
      <c r="G11" s="9">
        <v>8082</v>
      </c>
      <c r="H11" s="87" t="s">
        <v>50</v>
      </c>
      <c r="I11" s="73">
        <v>103.0063</v>
      </c>
      <c r="J11" s="74">
        <v>-0.08</v>
      </c>
      <c r="K11" s="75">
        <v>-0.66</v>
      </c>
      <c r="L11" s="74">
        <v>-0.78</v>
      </c>
      <c r="M11" s="76">
        <v>8</v>
      </c>
      <c r="N11" s="74">
        <v>-0.65</v>
      </c>
      <c r="O11" s="76">
        <v>8</v>
      </c>
      <c r="P11" s="74">
        <v>-0.54</v>
      </c>
      <c r="Q11" s="76">
        <v>8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14</v>
      </c>
      <c r="AA11" s="79">
        <v>114</v>
      </c>
      <c r="AB11" s="80">
        <v>491</v>
      </c>
      <c r="AC11" s="81">
        <v>208</v>
      </c>
      <c r="AD11" s="82">
        <v>501</v>
      </c>
      <c r="AE11" s="83">
        <v>-94</v>
      </c>
      <c r="AF11" s="84">
        <v>-10</v>
      </c>
      <c r="AG11" s="79">
        <v>147</v>
      </c>
      <c r="AH11" s="85">
        <v>-39.1</v>
      </c>
      <c r="AI11" s="75">
        <v>-8.26</v>
      </c>
      <c r="AJ11" s="86" t="s">
        <v>47</v>
      </c>
      <c r="AK11" s="19" t="s">
        <v>48</v>
      </c>
    </row>
    <row r="12" spans="1:37">
      <c r="A12" s="112">
        <v>11010001</v>
      </c>
      <c r="B12" s="113">
        <v>1</v>
      </c>
      <c r="C12" s="112">
        <v>8010012</v>
      </c>
      <c r="D12" s="113">
        <v>7010014</v>
      </c>
      <c r="E12" s="128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/>
      <c r="K12" s="75"/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09">
        <v>11010001</v>
      </c>
      <c r="B13" s="105">
        <v>1</v>
      </c>
      <c r="C13" s="109">
        <v>8020074</v>
      </c>
      <c r="D13" s="105">
        <v>7010095</v>
      </c>
      <c r="E13" s="128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/>
      <c r="K13" s="91"/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6" t="s">
        <v>59</v>
      </c>
    </row>
    <row r="14" spans="1:37" ht="13.5" thickBot="1">
      <c r="A14" s="109"/>
      <c r="B14" s="105"/>
      <c r="C14" s="109"/>
      <c r="D14" s="105"/>
      <c r="H14" s="2" t="s">
        <v>60</v>
      </c>
      <c r="I14" s="1" t="s">
        <v>53</v>
      </c>
      <c r="J14" s="34">
        <v>-0.04</v>
      </c>
      <c r="K14" s="35">
        <v>-0.06</v>
      </c>
      <c r="L14" s="34">
        <v>-0.14000000000000001</v>
      </c>
      <c r="M14" s="36">
        <v>8</v>
      </c>
      <c r="N14" s="34">
        <v>-0.27</v>
      </c>
      <c r="O14" s="37">
        <v>8</v>
      </c>
      <c r="P14" s="34">
        <v>-0.17</v>
      </c>
      <c r="Q14" s="37">
        <v>8</v>
      </c>
      <c r="R14" s="34">
        <v>0.42</v>
      </c>
      <c r="S14" s="37">
        <v>1</v>
      </c>
      <c r="T14" s="34">
        <v>1.59</v>
      </c>
      <c r="U14" s="37">
        <v>1</v>
      </c>
      <c r="V14" s="34"/>
      <c r="W14" s="37"/>
      <c r="X14" s="34"/>
      <c r="Y14" s="37"/>
      <c r="Z14" s="38">
        <v>107948</v>
      </c>
      <c r="AA14" s="39">
        <v>376990</v>
      </c>
      <c r="AB14" s="40">
        <v>5774086</v>
      </c>
      <c r="AC14" s="41">
        <v>448815</v>
      </c>
      <c r="AD14" s="42">
        <v>6764221</v>
      </c>
      <c r="AE14" s="43">
        <v>-71825</v>
      </c>
      <c r="AF14" s="36">
        <v>-990135</v>
      </c>
      <c r="AG14" s="43">
        <v>3733832</v>
      </c>
      <c r="AH14" s="120"/>
      <c r="AI14" s="121"/>
      <c r="AJ14" s="2"/>
      <c r="AK14" s="2"/>
    </row>
    <row r="15" spans="1:37" ht="13.5" thickBot="1">
      <c r="A15" s="109"/>
      <c r="B15" s="105"/>
      <c r="C15" s="109"/>
      <c r="D15" s="105"/>
      <c r="H15" s="2" t="s">
        <v>61</v>
      </c>
      <c r="I15" s="1"/>
      <c r="J15" s="44">
        <v>-0.04</v>
      </c>
      <c r="K15" s="45">
        <v>0.08</v>
      </c>
      <c r="L15" s="44">
        <v>-0.02</v>
      </c>
      <c r="M15" s="46" t="s">
        <v>33</v>
      </c>
      <c r="N15" s="44">
        <v>-0.26</v>
      </c>
      <c r="O15" s="47" t="s">
        <v>33</v>
      </c>
      <c r="P15" s="44">
        <v>-0.15</v>
      </c>
      <c r="Q15" s="47" t="s">
        <v>33</v>
      </c>
      <c r="R15" s="44">
        <v>0.55000000000000004</v>
      </c>
      <c r="S15" s="47" t="s">
        <v>33</v>
      </c>
      <c r="T15" s="44">
        <v>1.01</v>
      </c>
      <c r="U15" s="46" t="s">
        <v>33</v>
      </c>
      <c r="V15" s="44">
        <v>1.34</v>
      </c>
      <c r="W15" s="46" t="s">
        <v>33</v>
      </c>
      <c r="X15" s="44">
        <v>2.04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0"/>
      <c r="B16" s="106"/>
      <c r="C16" s="110"/>
      <c r="D16" s="106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8" t="s">
        <v>24</v>
      </c>
      <c r="B17" s="104" t="s">
        <v>25</v>
      </c>
      <c r="C17" s="108" t="s">
        <v>22</v>
      </c>
      <c r="D17" s="104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8"/>
      <c r="AK17" s="77"/>
      <c r="AL17" s="72" t="s">
        <v>3</v>
      </c>
    </row>
    <row r="18" spans="1:38" ht="19.5" thickBot="1">
      <c r="A18" s="111"/>
      <c r="B18" s="107"/>
      <c r="C18" s="111"/>
      <c r="D18" s="107"/>
      <c r="E18" s="123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19"/>
      <c r="AK18" s="77"/>
      <c r="AL18" s="72" t="s">
        <v>3</v>
      </c>
    </row>
    <row r="19" spans="1:38" ht="13.5" thickBot="1">
      <c r="A19" s="112">
        <v>11010001</v>
      </c>
      <c r="B19" s="113">
        <v>4</v>
      </c>
      <c r="C19" s="112">
        <v>8050272</v>
      </c>
      <c r="D19" s="113">
        <v>7010021</v>
      </c>
      <c r="E19" s="128">
        <v>11</v>
      </c>
      <c r="F19" s="9" t="s">
        <v>62</v>
      </c>
      <c r="G19" s="9">
        <v>9082</v>
      </c>
      <c r="H19" s="142" t="s">
        <v>63</v>
      </c>
      <c r="I19" s="143">
        <v>105.5626</v>
      </c>
      <c r="J19" s="144">
        <v>-0.05</v>
      </c>
      <c r="K19" s="145">
        <v>0</v>
      </c>
      <c r="L19" s="144" t="s">
        <v>32</v>
      </c>
      <c r="M19" s="146" t="s">
        <v>33</v>
      </c>
      <c r="N19" s="144" t="s">
        <v>32</v>
      </c>
      <c r="O19" s="146" t="s">
        <v>33</v>
      </c>
      <c r="P19" s="144" t="s">
        <v>32</v>
      </c>
      <c r="Q19" s="146" t="s">
        <v>33</v>
      </c>
      <c r="R19" s="144" t="s">
        <v>32</v>
      </c>
      <c r="S19" s="146" t="s">
        <v>33</v>
      </c>
      <c r="T19" s="144" t="s">
        <v>32</v>
      </c>
      <c r="U19" s="146" t="s">
        <v>33</v>
      </c>
      <c r="V19" s="144" t="s">
        <v>32</v>
      </c>
      <c r="W19" s="146" t="s">
        <v>33</v>
      </c>
      <c r="X19" s="144" t="s">
        <v>32</v>
      </c>
      <c r="Y19" s="146" t="s">
        <v>33</v>
      </c>
      <c r="Z19" s="147">
        <v>2</v>
      </c>
      <c r="AA19" s="148"/>
      <c r="AB19" s="149">
        <v>1474</v>
      </c>
      <c r="AC19" s="150"/>
      <c r="AD19" s="151"/>
      <c r="AE19" s="152"/>
      <c r="AF19" s="153">
        <v>1474</v>
      </c>
      <c r="AG19" s="148">
        <v>1472</v>
      </c>
      <c r="AH19" s="154">
        <v>-0.05</v>
      </c>
      <c r="AI19" s="145"/>
      <c r="AJ19" s="155" t="s">
        <v>47</v>
      </c>
      <c r="AK19" s="20" t="s">
        <v>48</v>
      </c>
    </row>
    <row r="20" spans="1:38">
      <c r="A20" s="112"/>
      <c r="B20" s="113"/>
      <c r="C20" s="112" t="s">
        <v>29</v>
      </c>
      <c r="D20" s="113" t="s">
        <v>29</v>
      </c>
      <c r="H20" s="58" t="s">
        <v>64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/>
      <c r="AB20" s="64">
        <v>1474</v>
      </c>
      <c r="AC20" s="65"/>
      <c r="AD20" s="66"/>
      <c r="AE20" s="63"/>
      <c r="AF20" s="66">
        <v>1474</v>
      </c>
      <c r="AG20" s="67">
        <v>1472</v>
      </c>
      <c r="AH20" s="68"/>
      <c r="AI20" s="69"/>
      <c r="AK20" s="77"/>
      <c r="AL20" s="72" t="s">
        <v>3</v>
      </c>
    </row>
    <row r="21" spans="1:38" ht="13.5" thickBot="1">
      <c r="A21" s="112"/>
      <c r="B21" s="113"/>
      <c r="C21" s="112" t="s">
        <v>29</v>
      </c>
      <c r="D21" s="113" t="s">
        <v>29</v>
      </c>
      <c r="H21" s="58" t="s">
        <v>65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107950</v>
      </c>
      <c r="AA21" s="53">
        <v>376990</v>
      </c>
      <c r="AB21" s="50">
        <v>5775560</v>
      </c>
      <c r="AC21" s="51">
        <v>448815</v>
      </c>
      <c r="AD21" s="46">
        <v>6764221</v>
      </c>
      <c r="AE21" s="53">
        <v>-71825</v>
      </c>
      <c r="AF21" s="46">
        <v>-988661</v>
      </c>
      <c r="AG21" s="60">
        <v>3735304</v>
      </c>
      <c r="AH21" s="61">
        <v>-1.92</v>
      </c>
      <c r="AI21" s="46">
        <v>-10.46</v>
      </c>
      <c r="AK21" s="77"/>
      <c r="AL21" s="72" t="s">
        <v>3</v>
      </c>
    </row>
    <row r="22" spans="1:38">
      <c r="A22" s="112"/>
      <c r="B22" s="113"/>
      <c r="C22" s="112"/>
      <c r="D22" s="113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3.937007874015748E-2" right="3.937007874015748E-2" top="0.39370078740157483" bottom="0" header="0.31496062992125984" footer="0.31496062992125984"/>
  <pageSetup paperSize="9" scale="62" fitToHeight="0" orientation="landscape" horizontalDpi="300" verticalDpi="300" r:id="rId1"/>
  <headerFooter alignWithMargins="0">
    <oddFooter>&amp;L&amp;"BenguiatGot Bk BT,Book"&amp;20inverco&amp;14   &amp;"Arial,Negrita Cursiva"&amp;10 31/10/2019&amp;C&amp;9(Importe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2019-11-12T08:48:39Z</cp:lastPrinted>
  <dcterms:created xsi:type="dcterms:W3CDTF">2000-11-24T12:41:46Z</dcterms:created>
  <dcterms:modified xsi:type="dcterms:W3CDTF">2019-11-12T08:48:49Z</dcterms:modified>
</cp:coreProperties>
</file>